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</sheets>
  <calcPr calcId="191029"/>
</workbook>
</file>

<file path=xl/calcChain.xml><?xml version="1.0" encoding="utf-8"?>
<calcChain xmlns="http://schemas.openxmlformats.org/spreadsheetml/2006/main">
  <c r="H319" i="1" l="1"/>
  <c r="M318" i="1"/>
  <c r="L318" i="1"/>
  <c r="J318" i="1"/>
  <c r="M317" i="1"/>
  <c r="L317" i="1"/>
  <c r="J317" i="1"/>
  <c r="M316" i="1"/>
  <c r="L316" i="1"/>
  <c r="J316" i="1"/>
  <c r="M315" i="1"/>
  <c r="L315" i="1"/>
  <c r="J315" i="1"/>
  <c r="M314" i="1"/>
  <c r="L314" i="1"/>
  <c r="J314" i="1"/>
  <c r="M313" i="1"/>
  <c r="L313" i="1"/>
  <c r="J313" i="1"/>
  <c r="M312" i="1"/>
  <c r="L312" i="1"/>
  <c r="J312" i="1"/>
  <c r="M311" i="1"/>
  <c r="L311" i="1"/>
  <c r="J311" i="1"/>
  <c r="M310" i="1"/>
  <c r="L310" i="1"/>
  <c r="J310" i="1"/>
  <c r="M309" i="1"/>
  <c r="L309" i="1"/>
  <c r="J309" i="1"/>
  <c r="M308" i="1"/>
  <c r="L308" i="1"/>
  <c r="J308" i="1"/>
  <c r="M307" i="1"/>
  <c r="L307" i="1"/>
  <c r="J307" i="1"/>
  <c r="M306" i="1"/>
  <c r="L306" i="1"/>
  <c r="J306" i="1"/>
  <c r="M305" i="1"/>
  <c r="L305" i="1"/>
  <c r="J305" i="1"/>
  <c r="M304" i="1"/>
  <c r="L304" i="1"/>
  <c r="J304" i="1"/>
  <c r="M303" i="1"/>
  <c r="L303" i="1"/>
  <c r="J303" i="1"/>
  <c r="M302" i="1"/>
  <c r="L302" i="1"/>
  <c r="J302" i="1"/>
  <c r="M301" i="1"/>
  <c r="L301" i="1"/>
  <c r="J301" i="1"/>
  <c r="M300" i="1"/>
  <c r="L300" i="1"/>
  <c r="J300" i="1"/>
  <c r="M299" i="1"/>
  <c r="L299" i="1"/>
  <c r="J299" i="1"/>
  <c r="M298" i="1"/>
  <c r="L298" i="1"/>
  <c r="J298" i="1"/>
  <c r="M297" i="1"/>
  <c r="L297" i="1"/>
  <c r="J297" i="1"/>
  <c r="M296" i="1"/>
  <c r="L296" i="1"/>
  <c r="J296" i="1"/>
  <c r="M295" i="1"/>
  <c r="L295" i="1"/>
  <c r="J295" i="1"/>
  <c r="M294" i="1"/>
  <c r="L294" i="1"/>
  <c r="J294" i="1"/>
  <c r="M293" i="1"/>
  <c r="L293" i="1"/>
  <c r="J293" i="1"/>
  <c r="M292" i="1"/>
  <c r="L292" i="1"/>
  <c r="J292" i="1"/>
  <c r="M291" i="1"/>
  <c r="L291" i="1"/>
  <c r="J291" i="1"/>
  <c r="M290" i="1"/>
  <c r="L290" i="1"/>
  <c r="J290" i="1"/>
  <c r="M289" i="1"/>
  <c r="L289" i="1"/>
  <c r="J289" i="1"/>
  <c r="M288" i="1"/>
  <c r="L288" i="1"/>
  <c r="J288" i="1"/>
  <c r="M287" i="1"/>
  <c r="L287" i="1"/>
  <c r="J287" i="1"/>
  <c r="M286" i="1"/>
  <c r="L286" i="1"/>
  <c r="J286" i="1"/>
  <c r="M285" i="1"/>
  <c r="L285" i="1"/>
  <c r="J285" i="1"/>
  <c r="M284" i="1"/>
  <c r="L284" i="1"/>
  <c r="J284" i="1"/>
  <c r="M283" i="1"/>
  <c r="L283" i="1"/>
  <c r="J283" i="1"/>
  <c r="M282" i="1"/>
  <c r="L282" i="1"/>
  <c r="J282" i="1"/>
  <c r="M281" i="1"/>
  <c r="L281" i="1"/>
  <c r="J281" i="1"/>
  <c r="M280" i="1"/>
  <c r="L280" i="1"/>
  <c r="J280" i="1"/>
  <c r="M279" i="1"/>
  <c r="L279" i="1"/>
  <c r="J279" i="1"/>
  <c r="M278" i="1"/>
  <c r="L278" i="1"/>
  <c r="J278" i="1"/>
  <c r="M277" i="1"/>
  <c r="L277" i="1"/>
  <c r="J277" i="1"/>
  <c r="M276" i="1"/>
  <c r="L276" i="1"/>
  <c r="J276" i="1"/>
  <c r="M275" i="1"/>
  <c r="L275" i="1"/>
  <c r="J275" i="1"/>
  <c r="M274" i="1"/>
  <c r="L274" i="1"/>
  <c r="J274" i="1"/>
  <c r="M273" i="1"/>
  <c r="L273" i="1"/>
  <c r="J273" i="1"/>
  <c r="M272" i="1"/>
  <c r="L272" i="1"/>
  <c r="J272" i="1"/>
  <c r="M271" i="1"/>
  <c r="L271" i="1"/>
  <c r="J271" i="1"/>
  <c r="M270" i="1"/>
  <c r="L270" i="1"/>
  <c r="J270" i="1"/>
  <c r="M269" i="1"/>
  <c r="L269" i="1"/>
  <c r="J269" i="1"/>
  <c r="M268" i="1"/>
  <c r="L268" i="1"/>
  <c r="J268" i="1"/>
  <c r="M267" i="1"/>
  <c r="L267" i="1"/>
  <c r="J267" i="1"/>
  <c r="M266" i="1"/>
  <c r="L266" i="1"/>
  <c r="J266" i="1"/>
  <c r="M265" i="1"/>
  <c r="L265" i="1"/>
  <c r="J265" i="1"/>
  <c r="M264" i="1"/>
  <c r="L264" i="1"/>
  <c r="J264" i="1"/>
  <c r="M263" i="1"/>
  <c r="L263" i="1"/>
  <c r="J263" i="1"/>
  <c r="M262" i="1"/>
  <c r="L262" i="1"/>
  <c r="J262" i="1"/>
  <c r="M261" i="1"/>
  <c r="L261" i="1"/>
  <c r="J261" i="1"/>
  <c r="M260" i="1"/>
  <c r="L260" i="1"/>
  <c r="J260" i="1"/>
  <c r="M259" i="1"/>
  <c r="L259" i="1"/>
  <c r="J259" i="1"/>
  <c r="M258" i="1"/>
  <c r="L258" i="1"/>
  <c r="J258" i="1"/>
  <c r="M257" i="1"/>
  <c r="L257" i="1"/>
  <c r="J257" i="1"/>
  <c r="M256" i="1"/>
  <c r="L256" i="1"/>
  <c r="J256" i="1"/>
  <c r="M255" i="1"/>
  <c r="L255" i="1"/>
  <c r="J255" i="1"/>
  <c r="M254" i="1"/>
  <c r="L254" i="1"/>
  <c r="J254" i="1"/>
  <c r="M253" i="1"/>
  <c r="L253" i="1"/>
  <c r="J253" i="1"/>
  <c r="M252" i="1"/>
  <c r="L252" i="1"/>
  <c r="J252" i="1"/>
  <c r="M251" i="1"/>
  <c r="L251" i="1"/>
  <c r="J251" i="1"/>
  <c r="M250" i="1"/>
  <c r="L250" i="1"/>
  <c r="J250" i="1"/>
  <c r="M249" i="1"/>
  <c r="L249" i="1"/>
  <c r="J249" i="1"/>
  <c r="M248" i="1"/>
  <c r="L248" i="1"/>
  <c r="J248" i="1"/>
  <c r="M247" i="1"/>
  <c r="L247" i="1"/>
  <c r="J247" i="1"/>
  <c r="M246" i="1"/>
  <c r="L246" i="1"/>
  <c r="J246" i="1"/>
  <c r="M245" i="1"/>
  <c r="L245" i="1"/>
  <c r="J245" i="1"/>
  <c r="M244" i="1"/>
  <c r="L244" i="1"/>
  <c r="J244" i="1"/>
  <c r="M243" i="1"/>
  <c r="L243" i="1"/>
  <c r="J243" i="1"/>
  <c r="M242" i="1"/>
  <c r="L242" i="1"/>
  <c r="J242" i="1"/>
  <c r="M241" i="1"/>
  <c r="L241" i="1"/>
  <c r="J241" i="1"/>
  <c r="M240" i="1"/>
  <c r="L240" i="1"/>
  <c r="J240" i="1"/>
  <c r="M239" i="1"/>
  <c r="L239" i="1"/>
  <c r="J239" i="1"/>
  <c r="M238" i="1"/>
  <c r="L238" i="1"/>
  <c r="J238" i="1"/>
  <c r="M237" i="1"/>
  <c r="L237" i="1"/>
  <c r="J237" i="1"/>
  <c r="M236" i="1"/>
  <c r="L236" i="1"/>
  <c r="J236" i="1"/>
  <c r="M235" i="1"/>
  <c r="L235" i="1"/>
  <c r="J235" i="1"/>
  <c r="M234" i="1"/>
  <c r="L234" i="1"/>
  <c r="J234" i="1"/>
  <c r="M233" i="1"/>
  <c r="L233" i="1"/>
  <c r="J233" i="1"/>
  <c r="M232" i="1"/>
  <c r="L232" i="1"/>
  <c r="J232" i="1"/>
  <c r="M231" i="1"/>
  <c r="L231" i="1"/>
  <c r="J231" i="1"/>
  <c r="M230" i="1"/>
  <c r="L230" i="1"/>
  <c r="J230" i="1"/>
  <c r="M229" i="1"/>
  <c r="L229" i="1"/>
  <c r="J229" i="1"/>
  <c r="M228" i="1"/>
  <c r="L228" i="1"/>
  <c r="J228" i="1"/>
  <c r="M227" i="1"/>
  <c r="L227" i="1"/>
  <c r="J227" i="1"/>
  <c r="M226" i="1"/>
  <c r="L226" i="1"/>
  <c r="J226" i="1"/>
  <c r="M225" i="1"/>
  <c r="L225" i="1"/>
  <c r="J225" i="1"/>
  <c r="M224" i="1"/>
  <c r="L224" i="1"/>
  <c r="J224" i="1"/>
  <c r="M223" i="1"/>
  <c r="L223" i="1"/>
  <c r="J223" i="1"/>
  <c r="M222" i="1"/>
  <c r="L222" i="1"/>
  <c r="J222" i="1"/>
  <c r="M221" i="1"/>
  <c r="L221" i="1"/>
  <c r="J221" i="1"/>
  <c r="M220" i="1"/>
  <c r="L220" i="1"/>
  <c r="J220" i="1"/>
  <c r="M219" i="1"/>
  <c r="L219" i="1"/>
  <c r="J219" i="1"/>
  <c r="M218" i="1"/>
  <c r="L218" i="1"/>
  <c r="J218" i="1"/>
  <c r="M217" i="1"/>
  <c r="L217" i="1"/>
  <c r="J217" i="1"/>
  <c r="M216" i="1"/>
  <c r="L216" i="1"/>
  <c r="J216" i="1"/>
  <c r="M215" i="1"/>
  <c r="L215" i="1"/>
  <c r="J215" i="1"/>
  <c r="M214" i="1"/>
  <c r="L214" i="1"/>
  <c r="J214" i="1"/>
  <c r="M213" i="1"/>
  <c r="L213" i="1"/>
  <c r="J213" i="1"/>
  <c r="M212" i="1"/>
  <c r="L212" i="1"/>
  <c r="J212" i="1"/>
  <c r="M211" i="1"/>
  <c r="L211" i="1"/>
  <c r="J211" i="1"/>
  <c r="M210" i="1"/>
  <c r="L210" i="1"/>
  <c r="J210" i="1"/>
  <c r="M209" i="1"/>
  <c r="L209" i="1"/>
  <c r="J209" i="1"/>
  <c r="M208" i="1"/>
  <c r="L208" i="1"/>
  <c r="J208" i="1"/>
  <c r="M207" i="1"/>
  <c r="L207" i="1"/>
  <c r="J207" i="1"/>
  <c r="M206" i="1"/>
  <c r="L206" i="1"/>
  <c r="J206" i="1"/>
  <c r="M205" i="1"/>
  <c r="L205" i="1"/>
  <c r="J205" i="1"/>
  <c r="M204" i="1"/>
  <c r="L204" i="1"/>
  <c r="J204" i="1"/>
  <c r="M203" i="1"/>
  <c r="L203" i="1"/>
  <c r="J203" i="1"/>
  <c r="M202" i="1"/>
  <c r="L202" i="1"/>
  <c r="J202" i="1"/>
  <c r="M201" i="1"/>
  <c r="L201" i="1"/>
  <c r="J201" i="1"/>
  <c r="M200" i="1"/>
  <c r="L200" i="1"/>
  <c r="J200" i="1"/>
  <c r="M199" i="1"/>
  <c r="L199" i="1"/>
  <c r="J199" i="1"/>
  <c r="M198" i="1"/>
  <c r="L198" i="1"/>
  <c r="J198" i="1"/>
  <c r="M197" i="1"/>
  <c r="L197" i="1"/>
  <c r="J197" i="1"/>
  <c r="M196" i="1"/>
  <c r="L196" i="1"/>
  <c r="J196" i="1"/>
  <c r="M195" i="1"/>
  <c r="L195" i="1"/>
  <c r="J195" i="1"/>
  <c r="M194" i="1"/>
  <c r="L194" i="1"/>
  <c r="J194" i="1"/>
  <c r="M193" i="1"/>
  <c r="L193" i="1"/>
  <c r="J193" i="1"/>
  <c r="M192" i="1"/>
  <c r="L192" i="1"/>
  <c r="J192" i="1"/>
  <c r="M191" i="1"/>
  <c r="L191" i="1"/>
  <c r="J191" i="1"/>
  <c r="M190" i="1"/>
  <c r="L190" i="1"/>
  <c r="J190" i="1"/>
  <c r="M189" i="1"/>
  <c r="L189" i="1"/>
  <c r="J189" i="1"/>
  <c r="M188" i="1"/>
  <c r="L188" i="1"/>
  <c r="J188" i="1"/>
  <c r="M187" i="1"/>
  <c r="L187" i="1"/>
  <c r="J187" i="1"/>
  <c r="M186" i="1"/>
  <c r="L186" i="1"/>
  <c r="J186" i="1"/>
  <c r="M185" i="1"/>
  <c r="L185" i="1"/>
  <c r="J185" i="1"/>
  <c r="M184" i="1"/>
  <c r="L184" i="1"/>
  <c r="J184" i="1"/>
  <c r="M183" i="1"/>
  <c r="L183" i="1"/>
  <c r="J183" i="1"/>
  <c r="M182" i="1"/>
  <c r="L182" i="1"/>
  <c r="J182" i="1"/>
  <c r="M181" i="1"/>
  <c r="L181" i="1"/>
  <c r="J181" i="1"/>
  <c r="M180" i="1"/>
  <c r="L180" i="1"/>
  <c r="J180" i="1"/>
  <c r="M179" i="1"/>
  <c r="L179" i="1"/>
  <c r="J179" i="1"/>
  <c r="M178" i="1"/>
  <c r="L178" i="1"/>
  <c r="J178" i="1"/>
  <c r="M177" i="1"/>
  <c r="L177" i="1"/>
  <c r="J177" i="1"/>
  <c r="M176" i="1"/>
  <c r="L176" i="1"/>
  <c r="J176" i="1"/>
  <c r="M175" i="1"/>
  <c r="L175" i="1"/>
  <c r="J175" i="1"/>
  <c r="M174" i="1"/>
  <c r="L174" i="1"/>
  <c r="J174" i="1"/>
  <c r="M173" i="1"/>
  <c r="L173" i="1"/>
  <c r="J173" i="1"/>
  <c r="M172" i="1"/>
  <c r="L172" i="1"/>
  <c r="J172" i="1"/>
  <c r="M171" i="1"/>
  <c r="L171" i="1"/>
  <c r="J171" i="1"/>
  <c r="M170" i="1"/>
  <c r="L170" i="1"/>
  <c r="J170" i="1"/>
  <c r="M169" i="1"/>
  <c r="L169" i="1"/>
  <c r="J169" i="1"/>
  <c r="M168" i="1"/>
  <c r="L168" i="1"/>
  <c r="J168" i="1"/>
  <c r="M167" i="1"/>
  <c r="L167" i="1"/>
  <c r="J167" i="1"/>
  <c r="M166" i="1"/>
  <c r="L166" i="1"/>
  <c r="J166" i="1"/>
  <c r="M165" i="1"/>
  <c r="L165" i="1"/>
  <c r="J165" i="1"/>
  <c r="M164" i="1"/>
  <c r="L164" i="1"/>
  <c r="J164" i="1"/>
  <c r="M163" i="1"/>
  <c r="L163" i="1"/>
  <c r="J163" i="1"/>
  <c r="M162" i="1"/>
  <c r="L162" i="1"/>
  <c r="J162" i="1"/>
  <c r="M161" i="1"/>
  <c r="L161" i="1"/>
  <c r="J161" i="1"/>
  <c r="M160" i="1"/>
  <c r="L160" i="1"/>
  <c r="J160" i="1"/>
  <c r="M159" i="1"/>
  <c r="L159" i="1"/>
  <c r="J159" i="1"/>
  <c r="M158" i="1"/>
  <c r="L158" i="1"/>
  <c r="J158" i="1"/>
  <c r="M157" i="1"/>
  <c r="L157" i="1"/>
  <c r="J157" i="1"/>
  <c r="M156" i="1"/>
  <c r="L156" i="1"/>
  <c r="J156" i="1"/>
  <c r="M155" i="1"/>
  <c r="L155" i="1"/>
  <c r="J155" i="1"/>
  <c r="M154" i="1"/>
  <c r="L154" i="1"/>
  <c r="J154" i="1"/>
  <c r="M153" i="1"/>
  <c r="L153" i="1"/>
  <c r="J153" i="1"/>
  <c r="M152" i="1"/>
  <c r="L152" i="1"/>
  <c r="J152" i="1"/>
  <c r="M151" i="1"/>
  <c r="L151" i="1"/>
  <c r="J151" i="1"/>
  <c r="M150" i="1"/>
  <c r="L150" i="1"/>
  <c r="J150" i="1"/>
  <c r="M149" i="1"/>
  <c r="L149" i="1"/>
  <c r="J149" i="1"/>
  <c r="M148" i="1"/>
  <c r="L148" i="1"/>
  <c r="J148" i="1"/>
  <c r="M147" i="1"/>
  <c r="L147" i="1"/>
  <c r="J147" i="1"/>
  <c r="M146" i="1"/>
  <c r="L146" i="1"/>
  <c r="J146" i="1"/>
  <c r="M145" i="1"/>
  <c r="L145" i="1"/>
  <c r="J145" i="1"/>
  <c r="M144" i="1"/>
  <c r="L144" i="1"/>
  <c r="J144" i="1"/>
  <c r="M143" i="1"/>
  <c r="L143" i="1"/>
  <c r="J143" i="1"/>
  <c r="M142" i="1"/>
  <c r="L142" i="1"/>
  <c r="J142" i="1"/>
  <c r="M141" i="1"/>
  <c r="L141" i="1"/>
  <c r="J141" i="1"/>
  <c r="M140" i="1"/>
  <c r="L140" i="1"/>
  <c r="J140" i="1"/>
  <c r="M139" i="1"/>
  <c r="L139" i="1"/>
  <c r="J139" i="1"/>
  <c r="M138" i="1"/>
  <c r="L138" i="1"/>
  <c r="J138" i="1"/>
  <c r="M137" i="1"/>
  <c r="L137" i="1"/>
  <c r="J137" i="1"/>
  <c r="M136" i="1"/>
  <c r="L136" i="1"/>
  <c r="J136" i="1"/>
  <c r="M135" i="1"/>
  <c r="L135" i="1"/>
  <c r="J135" i="1"/>
  <c r="M134" i="1"/>
  <c r="L134" i="1"/>
  <c r="J134" i="1"/>
  <c r="M133" i="1"/>
  <c r="L133" i="1"/>
  <c r="J133" i="1"/>
  <c r="M132" i="1"/>
  <c r="L132" i="1"/>
  <c r="J132" i="1"/>
  <c r="M131" i="1"/>
  <c r="L131" i="1"/>
  <c r="J131" i="1"/>
  <c r="M130" i="1"/>
  <c r="L130" i="1"/>
  <c r="J130" i="1"/>
  <c r="M129" i="1"/>
  <c r="L129" i="1"/>
  <c r="J129" i="1"/>
  <c r="M128" i="1"/>
  <c r="L128" i="1"/>
  <c r="J128" i="1"/>
  <c r="M127" i="1"/>
  <c r="L127" i="1"/>
  <c r="J127" i="1"/>
  <c r="M126" i="1"/>
  <c r="L126" i="1"/>
  <c r="J126" i="1"/>
  <c r="M125" i="1"/>
  <c r="L125" i="1"/>
  <c r="J125" i="1"/>
  <c r="M124" i="1"/>
  <c r="L124" i="1"/>
  <c r="J124" i="1"/>
  <c r="M123" i="1"/>
  <c r="L123" i="1"/>
  <c r="J123" i="1"/>
  <c r="M122" i="1"/>
  <c r="L122" i="1"/>
  <c r="J122" i="1"/>
  <c r="M121" i="1"/>
  <c r="L121" i="1"/>
  <c r="J121" i="1"/>
  <c r="M120" i="1"/>
  <c r="L120" i="1"/>
  <c r="J120" i="1"/>
  <c r="M119" i="1"/>
  <c r="L119" i="1"/>
  <c r="J119" i="1"/>
  <c r="M118" i="1"/>
  <c r="L118" i="1"/>
  <c r="J118" i="1"/>
  <c r="M117" i="1"/>
  <c r="L117" i="1"/>
  <c r="J117" i="1"/>
  <c r="M116" i="1"/>
  <c r="L116" i="1"/>
  <c r="J116" i="1"/>
  <c r="M115" i="1"/>
  <c r="L115" i="1"/>
  <c r="J115" i="1"/>
  <c r="M114" i="1"/>
  <c r="L114" i="1"/>
  <c r="J114" i="1"/>
  <c r="M113" i="1"/>
  <c r="L113" i="1"/>
  <c r="J113" i="1"/>
  <c r="M112" i="1"/>
  <c r="L112" i="1"/>
  <c r="J112" i="1"/>
  <c r="M111" i="1"/>
  <c r="L111" i="1"/>
  <c r="J111" i="1"/>
  <c r="M110" i="1"/>
  <c r="L110" i="1"/>
  <c r="J110" i="1"/>
  <c r="M109" i="1"/>
  <c r="L109" i="1"/>
  <c r="J109" i="1"/>
  <c r="M108" i="1"/>
  <c r="L108" i="1"/>
  <c r="J108" i="1"/>
  <c r="M107" i="1"/>
  <c r="L107" i="1"/>
  <c r="J107" i="1"/>
  <c r="M106" i="1"/>
  <c r="L106" i="1"/>
  <c r="J106" i="1"/>
  <c r="M105" i="1"/>
  <c r="L105" i="1"/>
  <c r="J105" i="1"/>
  <c r="M104" i="1"/>
  <c r="L104" i="1"/>
  <c r="J104" i="1"/>
  <c r="M103" i="1"/>
  <c r="L103" i="1"/>
  <c r="J103" i="1"/>
  <c r="M102" i="1"/>
  <c r="L102" i="1"/>
  <c r="J102" i="1"/>
  <c r="M101" i="1"/>
  <c r="L101" i="1"/>
  <c r="J101" i="1"/>
  <c r="M100" i="1"/>
  <c r="L100" i="1"/>
  <c r="J100" i="1"/>
  <c r="M99" i="1"/>
  <c r="L99" i="1"/>
  <c r="J99" i="1"/>
  <c r="M98" i="1"/>
  <c r="L98" i="1"/>
  <c r="J98" i="1"/>
  <c r="M97" i="1"/>
  <c r="L97" i="1"/>
  <c r="J97" i="1"/>
  <c r="M96" i="1"/>
  <c r="L96" i="1"/>
  <c r="J96" i="1"/>
  <c r="M95" i="1"/>
  <c r="L95" i="1"/>
  <c r="J95" i="1"/>
  <c r="M94" i="1"/>
  <c r="L94" i="1"/>
  <c r="J94" i="1"/>
  <c r="M93" i="1"/>
  <c r="L93" i="1"/>
  <c r="J93" i="1"/>
  <c r="M92" i="1"/>
  <c r="L92" i="1"/>
  <c r="J92" i="1"/>
  <c r="M91" i="1"/>
  <c r="L91" i="1"/>
  <c r="J91" i="1"/>
  <c r="M90" i="1"/>
  <c r="L90" i="1"/>
  <c r="J90" i="1"/>
  <c r="M89" i="1"/>
  <c r="L89" i="1"/>
  <c r="J89" i="1"/>
  <c r="M88" i="1"/>
  <c r="L88" i="1"/>
  <c r="J88" i="1"/>
  <c r="M87" i="1"/>
  <c r="L87" i="1"/>
  <c r="J87" i="1"/>
  <c r="M86" i="1"/>
  <c r="L86" i="1"/>
  <c r="J86" i="1"/>
  <c r="M85" i="1"/>
  <c r="L85" i="1"/>
  <c r="J85" i="1"/>
  <c r="M84" i="1"/>
  <c r="L84" i="1"/>
  <c r="J84" i="1"/>
  <c r="M83" i="1"/>
  <c r="L83" i="1"/>
  <c r="J83" i="1"/>
  <c r="M82" i="1"/>
  <c r="L82" i="1"/>
  <c r="J82" i="1"/>
  <c r="M81" i="1"/>
  <c r="L81" i="1"/>
  <c r="J81" i="1"/>
  <c r="M80" i="1"/>
  <c r="L80" i="1"/>
  <c r="J80" i="1"/>
  <c r="M79" i="1"/>
  <c r="L79" i="1"/>
  <c r="J79" i="1"/>
  <c r="M78" i="1"/>
  <c r="L78" i="1"/>
  <c r="J78" i="1"/>
  <c r="M77" i="1"/>
  <c r="L77" i="1"/>
  <c r="J77" i="1"/>
  <c r="M76" i="1"/>
  <c r="L76" i="1"/>
  <c r="J76" i="1"/>
  <c r="M75" i="1"/>
  <c r="L75" i="1"/>
  <c r="J75" i="1"/>
  <c r="M74" i="1"/>
  <c r="L74" i="1"/>
  <c r="J74" i="1"/>
  <c r="M73" i="1"/>
  <c r="L73" i="1"/>
  <c r="J73" i="1"/>
  <c r="M72" i="1"/>
  <c r="L72" i="1"/>
  <c r="J72" i="1"/>
  <c r="M71" i="1"/>
  <c r="L71" i="1"/>
  <c r="J71" i="1"/>
  <c r="M70" i="1"/>
  <c r="L70" i="1"/>
  <c r="J70" i="1"/>
  <c r="M69" i="1"/>
  <c r="L69" i="1"/>
  <c r="J69" i="1"/>
  <c r="M68" i="1"/>
  <c r="L68" i="1"/>
  <c r="J68" i="1"/>
  <c r="M67" i="1"/>
  <c r="L67" i="1"/>
  <c r="J67" i="1"/>
  <c r="M66" i="1"/>
  <c r="L66" i="1"/>
  <c r="J66" i="1"/>
  <c r="M65" i="1"/>
  <c r="L65" i="1"/>
  <c r="J65" i="1"/>
  <c r="M64" i="1"/>
  <c r="L64" i="1"/>
  <c r="J64" i="1"/>
  <c r="M63" i="1"/>
  <c r="L63" i="1"/>
  <c r="J63" i="1"/>
  <c r="M62" i="1"/>
  <c r="L62" i="1"/>
  <c r="J62" i="1"/>
  <c r="M61" i="1"/>
  <c r="L61" i="1"/>
  <c r="J61" i="1"/>
  <c r="M60" i="1"/>
  <c r="L60" i="1"/>
  <c r="J60" i="1"/>
  <c r="M59" i="1"/>
  <c r="L59" i="1"/>
  <c r="J59" i="1"/>
  <c r="M58" i="1"/>
  <c r="L58" i="1"/>
  <c r="J58" i="1"/>
  <c r="M57" i="1"/>
  <c r="L57" i="1"/>
  <c r="J57" i="1"/>
  <c r="M56" i="1"/>
  <c r="L56" i="1"/>
  <c r="J56" i="1"/>
  <c r="M55" i="1"/>
  <c r="L55" i="1"/>
  <c r="J55" i="1"/>
  <c r="M54" i="1"/>
  <c r="L54" i="1"/>
  <c r="J54" i="1"/>
  <c r="M53" i="1"/>
  <c r="L53" i="1"/>
  <c r="J53" i="1"/>
  <c r="M52" i="1"/>
  <c r="L52" i="1"/>
  <c r="J52" i="1"/>
  <c r="M51" i="1"/>
  <c r="L51" i="1"/>
  <c r="J51" i="1"/>
  <c r="M50" i="1"/>
  <c r="L50" i="1"/>
  <c r="J50" i="1"/>
  <c r="M49" i="1"/>
  <c r="L49" i="1"/>
  <c r="J49" i="1"/>
  <c r="M48" i="1"/>
  <c r="L48" i="1"/>
  <c r="J48" i="1"/>
  <c r="M47" i="1"/>
  <c r="L47" i="1"/>
  <c r="J47" i="1"/>
  <c r="M46" i="1"/>
  <c r="L46" i="1"/>
  <c r="J46" i="1"/>
  <c r="M45" i="1"/>
  <c r="L45" i="1"/>
  <c r="J45" i="1"/>
  <c r="M44" i="1"/>
  <c r="L44" i="1"/>
  <c r="J44" i="1"/>
  <c r="M43" i="1"/>
  <c r="L43" i="1"/>
  <c r="J43" i="1"/>
  <c r="M42" i="1"/>
  <c r="L42" i="1"/>
  <c r="J42" i="1"/>
  <c r="M41" i="1"/>
  <c r="L41" i="1"/>
  <c r="J41" i="1"/>
  <c r="M40" i="1"/>
  <c r="L40" i="1"/>
  <c r="J40" i="1"/>
  <c r="M39" i="1"/>
  <c r="L39" i="1"/>
  <c r="J39" i="1"/>
  <c r="M38" i="1"/>
  <c r="L38" i="1"/>
  <c r="J38" i="1"/>
  <c r="M37" i="1"/>
  <c r="L37" i="1"/>
  <c r="J37" i="1"/>
  <c r="M36" i="1"/>
  <c r="L36" i="1"/>
  <c r="J36" i="1"/>
  <c r="M35" i="1"/>
  <c r="L35" i="1"/>
  <c r="J35" i="1"/>
  <c r="M34" i="1"/>
  <c r="L34" i="1"/>
  <c r="J34" i="1"/>
  <c r="M33" i="1"/>
  <c r="L33" i="1"/>
  <c r="J33" i="1"/>
  <c r="M32" i="1"/>
  <c r="L32" i="1"/>
  <c r="J32" i="1"/>
  <c r="M31" i="1"/>
  <c r="L31" i="1"/>
  <c r="J31" i="1"/>
  <c r="M30" i="1"/>
  <c r="L30" i="1"/>
  <c r="J30" i="1"/>
  <c r="M29" i="1"/>
  <c r="L29" i="1"/>
  <c r="J29" i="1"/>
  <c r="M28" i="1"/>
  <c r="L28" i="1"/>
  <c r="J28" i="1"/>
  <c r="M27" i="1"/>
  <c r="L27" i="1"/>
  <c r="J27" i="1"/>
  <c r="M26" i="1"/>
  <c r="L26" i="1"/>
  <c r="J26" i="1"/>
  <c r="M25" i="1"/>
  <c r="L25" i="1"/>
  <c r="J25" i="1"/>
  <c r="M24" i="1"/>
  <c r="L24" i="1"/>
  <c r="J24" i="1"/>
  <c r="M23" i="1"/>
  <c r="L23" i="1"/>
  <c r="J23" i="1"/>
  <c r="M22" i="1"/>
  <c r="L22" i="1"/>
  <c r="J22" i="1"/>
  <c r="M21" i="1"/>
  <c r="L21" i="1"/>
  <c r="J21" i="1"/>
  <c r="M20" i="1"/>
  <c r="L20" i="1"/>
  <c r="J20" i="1"/>
  <c r="M19" i="1"/>
  <c r="L19" i="1"/>
  <c r="J19" i="1"/>
  <c r="M18" i="1"/>
  <c r="L18" i="1"/>
  <c r="J18" i="1"/>
  <c r="M17" i="1"/>
  <c r="L17" i="1"/>
  <c r="J17" i="1"/>
  <c r="M16" i="1"/>
  <c r="L16" i="1"/>
  <c r="J16" i="1"/>
  <c r="M15" i="1"/>
  <c r="L15" i="1"/>
  <c r="J15" i="1"/>
  <c r="M14" i="1"/>
  <c r="L14" i="1"/>
  <c r="J14" i="1"/>
  <c r="M13" i="1"/>
  <c r="L13" i="1"/>
  <c r="J13" i="1"/>
  <c r="M12" i="1"/>
  <c r="L12" i="1"/>
  <c r="J12" i="1"/>
  <c r="M11" i="1"/>
  <c r="L11" i="1"/>
  <c r="J11" i="1"/>
  <c r="M10" i="1"/>
  <c r="L10" i="1"/>
  <c r="J10" i="1"/>
  <c r="M9" i="1"/>
  <c r="L9" i="1"/>
  <c r="J9" i="1"/>
  <c r="M8" i="1"/>
  <c r="L8" i="1"/>
  <c r="J8" i="1"/>
  <c r="M7" i="1"/>
  <c r="L7" i="1"/>
  <c r="J7" i="1"/>
  <c r="M6" i="1"/>
  <c r="L6" i="1"/>
  <c r="J6" i="1"/>
  <c r="M5" i="1"/>
  <c r="L5" i="1"/>
  <c r="J5" i="1"/>
  <c r="M4" i="1"/>
  <c r="L4" i="1"/>
  <c r="J4" i="1"/>
  <c r="M3" i="1"/>
  <c r="L3" i="1"/>
  <c r="J3" i="1"/>
  <c r="M2" i="1"/>
  <c r="L2" i="1"/>
  <c r="J2" i="1"/>
</calcChain>
</file>

<file path=xl/sharedStrings.xml><?xml version="1.0" encoding="utf-8"?>
<sst xmlns="http://schemas.openxmlformats.org/spreadsheetml/2006/main" count="1598" uniqueCount="445">
  <si>
    <t>LOTTO</t>
  </si>
  <si>
    <t>PHOTO</t>
  </si>
  <si>
    <t>SEASON</t>
  </si>
  <si>
    <t>BRAND</t>
  </si>
  <si>
    <t>ITEM-SIZE-COLOR</t>
  </si>
  <si>
    <t>NAME</t>
  </si>
  <si>
    <t>COMPOSIZIONE</t>
  </si>
  <si>
    <t>QTY</t>
  </si>
  <si>
    <t>WHS</t>
  </si>
  <si>
    <t>TOT WHS</t>
  </si>
  <si>
    <t>RTL</t>
  </si>
  <si>
    <t>TOT RTL</t>
  </si>
  <si>
    <t>MU</t>
  </si>
  <si>
    <t>FW23</t>
  </si>
  <si>
    <t>PINKO</t>
  </si>
  <si>
    <t>100041 A10D V62Q</t>
  </si>
  <si>
    <t>BAG</t>
  </si>
  <si>
    <t>PEL - Leather: 100%HF - ACC - Accessory: 100%ZN - FOD - Lining: 50%PA 50%PU</t>
  </si>
  <si>
    <t>100041 A10D Y48Q</t>
  </si>
  <si>
    <t>100049 A14P E52Q</t>
  </si>
  <si>
    <t>PEL - Leather: 100%HG - ACC - Accessory: 100%ZN - FOD - Lining: 50%PA 50%PU</t>
  </si>
  <si>
    <t>100049 A14P W84Q</t>
  </si>
  <si>
    <t>100054 A15M VIB</t>
  </si>
  <si>
    <t>TROUSERS</t>
  </si>
  <si>
    <t>EST - Outside Fabric: 67%VI 28%PA 5%EA - FOD - Lining: 68%AC 32%PL</t>
  </si>
  <si>
    <t>100062 A10I R40O</t>
  </si>
  <si>
    <t>WALLET</t>
  </si>
  <si>
    <t>PEL - Leather: 100%HZ - FOD - Lining: 100%PL - MAT - Material: 50%PA 50%PU</t>
  </si>
  <si>
    <t>100063 A136 R40Q</t>
  </si>
  <si>
    <t>PEL - Leather: 100%HZ - PE4 - Leather: 100%HY - FOD - Lining: 50%PA 50%PU</t>
  </si>
  <si>
    <t>100067 A136 R40Q</t>
  </si>
  <si>
    <t>PEL - Leather: 100%HY - PE4 - Leather: 100%HZ - FOD - Lining: 50%PA 50%PU</t>
  </si>
  <si>
    <t>100067 A136 W84Q</t>
  </si>
  <si>
    <t>100120 A114 C71Q</t>
  </si>
  <si>
    <t>BELT</t>
  </si>
  <si>
    <t>PEL - Leather: 100%HZ - ACC - Accessory: 100%ZN</t>
  </si>
  <si>
    <t>100120 A114 Z14Q</t>
  </si>
  <si>
    <t>100125 A0F1 G35Q</t>
  </si>
  <si>
    <t>100125 A111 Z99Q</t>
  </si>
  <si>
    <t>100125 A18U ZB2O</t>
  </si>
  <si>
    <t>FO4 - Lining: 100%HZ - MAT - Material: 100%HZ</t>
  </si>
  <si>
    <t>100133 A0F1 D28Q</t>
  </si>
  <si>
    <t>100137 A0HC Z99</t>
  </si>
  <si>
    <t>EST - Outside Fabric: 96%PL 4%EA - FOD - Lining: 67%AC 33%PL</t>
  </si>
  <si>
    <t>100155 A0HM Z99</t>
  </si>
  <si>
    <t>EST - Outside Fabric: 65%VI 30%PA 5%EA - FO4 - Lining: 67%AC 33%PL</t>
  </si>
  <si>
    <t>100155 A15M C96</t>
  </si>
  <si>
    <t>100161 A0ZT PJZ</t>
  </si>
  <si>
    <t>JEANS</t>
  </si>
  <si>
    <t>EST - Outside Fabric: 99%CO 1%EA - FOD - Lining: 100%CO</t>
  </si>
  <si>
    <t>100163 A14Y Z99</t>
  </si>
  <si>
    <t>EST - Outside Fabric: 78%CO 15%LY 6%PL 1%EA - FO4 - Lining: 65%PL 35%CO</t>
  </si>
  <si>
    <t>100166 A0G8 Z99</t>
  </si>
  <si>
    <t>EST - Tessuto Esterno: 83%CO 14%PL 3%EA - FO4 - Fodera: 65%PL 35%CO</t>
  </si>
  <si>
    <t>100166 A143 PJB</t>
  </si>
  <si>
    <t>100179 A14V PJV</t>
  </si>
  <si>
    <t>EST - Outside Fabric: 99%CO 1%EA - FO4 - Lining: 52%PL 48%CO</t>
  </si>
  <si>
    <t>100232 A0IA ZG4</t>
  </si>
  <si>
    <t>EST - Outside Fabric: 99%CO 1%EA - FO4 - Lining: 65%PL 35%CO</t>
  </si>
  <si>
    <t>100246 A14F Z99</t>
  </si>
  <si>
    <t>LEGGINGS</t>
  </si>
  <si>
    <t>ES1 - 1° Outside Fabric: 90%PA 10%EA</t>
  </si>
  <si>
    <t>100246 A1A0 NZE</t>
  </si>
  <si>
    <t>100246 A1A0 ZZ2</t>
  </si>
  <si>
    <t>100250 A17D Z14Q</t>
  </si>
  <si>
    <t>PEL - Leather: 100%HG - PE4 - Leather: 100%HF - FOD - Lining: 100%PL</t>
  </si>
  <si>
    <t>100256 A15O C96</t>
  </si>
  <si>
    <t>JACKET</t>
  </si>
  <si>
    <t>100355 A1AY ZS1</t>
  </si>
  <si>
    <t>T-SHIRT</t>
  </si>
  <si>
    <t>ES1 - 1° Tessuto Esterno: 100%CO - ES2 - 2° Tessuto Esterno: 100%CO</t>
  </si>
  <si>
    <t>100355 A1AY ZW1</t>
  </si>
  <si>
    <t>100565 A0ZU PJM</t>
  </si>
  <si>
    <t>TOP</t>
  </si>
  <si>
    <t>EST - Outside Fabric: 99%CO 1%EA - FO4 - Lining: 65%PL 35%CO - MA1 - Material 1: 100%ZM - MA2 - Material 2: 100%ZE</t>
  </si>
  <si>
    <t>100639 A13G ZB2</t>
  </si>
  <si>
    <t>BLOUSE</t>
  </si>
  <si>
    <t>100639 A14F Z99</t>
  </si>
  <si>
    <t>100746 A142 Z99</t>
  </si>
  <si>
    <t>EST - Outside Fabric: 91%CO 6%EE 3%EA - SPL - coating: 100%PU</t>
  </si>
  <si>
    <t>101496 A0ZY Y64</t>
  </si>
  <si>
    <t>HAT</t>
  </si>
  <si>
    <t>EST - Outside Fabric: 100%WS</t>
  </si>
  <si>
    <t>101497 A0ZY MOC</t>
  </si>
  <si>
    <t>101497 A0ZY N17</t>
  </si>
  <si>
    <t>101497 A0ZY Y64</t>
  </si>
  <si>
    <t>101497 A0ZY Z99</t>
  </si>
  <si>
    <t>101498 A0ZY MOC</t>
  </si>
  <si>
    <t>SWEATER</t>
  </si>
  <si>
    <t>101498 A0ZY N17</t>
  </si>
  <si>
    <t>101498 A0ZY Z99</t>
  </si>
  <si>
    <t>101510 A0QO WW5Q</t>
  </si>
  <si>
    <t>PEL - Leather: 100%HZ - FOD - Lining: 50%PA 50%PU - MAT - Material: 92%HZ 8%PU - MA1 - Material 1</t>
  </si>
  <si>
    <t>101561 A112 CZ3</t>
  </si>
  <si>
    <t>EST - Outside Fabric: 72%VI 28%PL</t>
  </si>
  <si>
    <t>101561 A112 ZW1</t>
  </si>
  <si>
    <t>101562 A112 CZ3</t>
  </si>
  <si>
    <t>CARDIGAN</t>
  </si>
  <si>
    <t>101563 A112 CZ3</t>
  </si>
  <si>
    <t>101563 A112 ZW1</t>
  </si>
  <si>
    <t>101564 A112 CZ3</t>
  </si>
  <si>
    <t>101564 A112 ZW1</t>
  </si>
  <si>
    <t>101565 A112 CZ3</t>
  </si>
  <si>
    <t>SKIRT</t>
  </si>
  <si>
    <t>101565 A112 ZW1</t>
  </si>
  <si>
    <t>101567 A115 N17</t>
  </si>
  <si>
    <t>JOGGER</t>
  </si>
  <si>
    <t>EST - Outside Fabric: 67%CO 33%PA</t>
  </si>
  <si>
    <t>101568 A115 N17</t>
  </si>
  <si>
    <t>SWEATSHIRT</t>
  </si>
  <si>
    <t>EST - Outside Fabric: 66%CO 34%PA</t>
  </si>
  <si>
    <t>101570 A117 Z00</t>
  </si>
  <si>
    <t>EST - Outside Fabric: 42%PC 30%PL 28%PA - MA1 - Material 1: 100%PVC - MA2 - Material 2: 100%MT</t>
  </si>
  <si>
    <t>101573 A0DI VIB</t>
  </si>
  <si>
    <t>COAT</t>
  </si>
  <si>
    <t>ES1 - 1° Outside Fabric: 100%PA</t>
  </si>
  <si>
    <t>101573 A0DI Z99</t>
  </si>
  <si>
    <t>101580 A113 ZNC</t>
  </si>
  <si>
    <t>ES1 - 1° Outside Fabric: 100%PA - ES2 - 2° Outside Fabric: 64%ME 36%PL</t>
  </si>
  <si>
    <t>101581 A117 C74</t>
  </si>
  <si>
    <t>EST - Outside Fabric: 42%PC 30%PL 28%PA</t>
  </si>
  <si>
    <t>101595 A00N Z99</t>
  </si>
  <si>
    <t>EST - Outside Fabric: 100%PA - FOD - Lining: 100%PA - FO4 - Lining: 100%PL - IMB - Padding: 100%P</t>
  </si>
  <si>
    <t>101596 A00N Z99</t>
  </si>
  <si>
    <t>EST - Outside Fabric: 100%PA - FOD - Lining: 100%PA - IMB - Padding: 100%PL - SPL - coating: 100%</t>
  </si>
  <si>
    <t>101603 A11M Z07</t>
  </si>
  <si>
    <t>EST - Outside Fabric: 100%PL - FOD - Lining: 100%PA - FO4 - Lining: 100%PL - IMB - Padding: 100%P</t>
  </si>
  <si>
    <t>101604 A11P C16</t>
  </si>
  <si>
    <t>ES1 - 1° Outside Fabric: 100%PA - ES2 - 2° Outside Fabric: 100%PL - FOD - Lining: 100%PA - FO3 -</t>
  </si>
  <si>
    <t>101609 A12H Z04</t>
  </si>
  <si>
    <t>ES1 - 1° Tessuto Esterno: 100%CO - ES2 - 2° Tessuto Esterno: 95%CO 5%EA - MA1 - Materiale 1: 100%PL - MA2 - Materiale 2: 100%VT - MA3 - Materiale 3: 100%RM</t>
  </si>
  <si>
    <t>101610 A12H Z04</t>
  </si>
  <si>
    <t>101615 A129 ZZ2</t>
  </si>
  <si>
    <t>EST - Outside Fabric: 47%WO 25%PC 22%PL 6%PA - FOD - Lining: 68%AC 32%PL</t>
  </si>
  <si>
    <t>101634 Y27P MOC</t>
  </si>
  <si>
    <t>EST - Outside Fabric: 100%WO - FOD - Lining: 55%PL 45%VI</t>
  </si>
  <si>
    <t>101640 A126 V45</t>
  </si>
  <si>
    <t>EST - Outside Fabric: 100%PL - FOD - Lining: 100%PA - FO3 - Secondary Lining: 100%PL - IMB - Padd</t>
  </si>
  <si>
    <t>101640 A126 Z99</t>
  </si>
  <si>
    <t>101641 A127 V45</t>
  </si>
  <si>
    <t>ES1 - 1° Outside Fabric: 100%PL - ES2 - 2° Outside Fabric: 100%PL - FOD - Lining: 100%PA - FO3 -</t>
  </si>
  <si>
    <t>101641 A127 Z99</t>
  </si>
  <si>
    <t>101643 A12U Z99</t>
  </si>
  <si>
    <t>EST - Outside Fabric: 100%PL - FO4 - Lining: 100%PL - SPL - coating: 100%PU</t>
  </si>
  <si>
    <t>101660 A131 ZB2</t>
  </si>
  <si>
    <t>ES1 - 1° Outside Fabric: 97%PA 3%EA - ES2 - 2° Outside Fabric: 100%CO</t>
  </si>
  <si>
    <t>101664 A131 ZB2</t>
  </si>
  <si>
    <t>DRESS</t>
  </si>
  <si>
    <t>101669 A11P Z99</t>
  </si>
  <si>
    <t>101670 A13D C16</t>
  </si>
  <si>
    <t>101672 Y27P Z99</t>
  </si>
  <si>
    <t>EST - Outside Fabric: 100%WO - FOD - Lining: 100%PL</t>
  </si>
  <si>
    <t>101675 A13X MOC</t>
  </si>
  <si>
    <t>EST - Outside Fabric: 75%WO 25%PA - FOD - Lining: 52%AC 48%VI</t>
  </si>
  <si>
    <t>101675 A13X Z00</t>
  </si>
  <si>
    <t>101686 Y27P MOC</t>
  </si>
  <si>
    <t>101686 Y27P Z99</t>
  </si>
  <si>
    <t>101713 A146 PJZ</t>
  </si>
  <si>
    <t>EST - Outside Fabric: 100%CO - FOD - Lining: 65%PL 35%CO</t>
  </si>
  <si>
    <t>101729 A14V PJZ</t>
  </si>
  <si>
    <t>101733 A13Z PJY</t>
  </si>
  <si>
    <t>EST - Outside Fabric: 100%CO - FO4 - Lining: 65%PL 35%CO</t>
  </si>
  <si>
    <t>101733 A141 PJO</t>
  </si>
  <si>
    <t>EST - Outside Fabric: 99%CO 1%EA - FOD - Lining: 65%PL 35%CO</t>
  </si>
  <si>
    <t>101734 A11P Z99</t>
  </si>
  <si>
    <t>VEST</t>
  </si>
  <si>
    <t>101747 Y7DY MOC</t>
  </si>
  <si>
    <t>EST - Outside Fabric: 75%WV 25%PA - FOD - Lining: 68%AC 32%PL</t>
  </si>
  <si>
    <t>101747 Y7DY Z99</t>
  </si>
  <si>
    <t>101790 A15J Z99</t>
  </si>
  <si>
    <t>ES1 - 1° Outside Fabric: 39%PA 23%VI 23%WO 12%WP 3%WS</t>
  </si>
  <si>
    <t>101797 A15P IZ9</t>
  </si>
  <si>
    <t>EST - Outside Fabric: 99%CO 1%EA - FOD - Lining: 100%CO - MA1 - Material 1: 100%ZM - MA2 - Material 2: 100%ZE</t>
  </si>
  <si>
    <t>101798 A15N Z99</t>
  </si>
  <si>
    <t>EST - Outside Fabric: 100%HF - FOD - Lining: 100%PL - FO3 - Secondary Lining: 100%CO</t>
  </si>
  <si>
    <t>101809 Y7DY MOC</t>
  </si>
  <si>
    <t>101809 Y7DY Z99</t>
  </si>
  <si>
    <t>101811 A131 ZB2</t>
  </si>
  <si>
    <t>EST - Outside Fabric: 97%PA 3%EA - FOD - Lining: 100%CO</t>
  </si>
  <si>
    <t>101823 A15M VIB</t>
  </si>
  <si>
    <t>EST - Outside Fabric: 67%VI 28%PA 5%EA - FOD - Lining: 68%AC 32%PL - MAT - Material: 60%VI 40%CO</t>
  </si>
  <si>
    <t>101840 A0D5 L18</t>
  </si>
  <si>
    <t>EST - Outside Fabric: 100%CO - FO4 - Lining: 100%CO - CIN - Belt: 100%PP</t>
  </si>
  <si>
    <t>101840 A0D5 Z98</t>
  </si>
  <si>
    <t>101844 A15S L18</t>
  </si>
  <si>
    <t>EST - Outside Fabric: 73%WO 27%PA</t>
  </si>
  <si>
    <t>101844 A15S Z99</t>
  </si>
  <si>
    <t>101845 A15S L18</t>
  </si>
  <si>
    <t>101845 A15S Z99</t>
  </si>
  <si>
    <t>101846 A15S I90</t>
  </si>
  <si>
    <t>101846 A15S L18</t>
  </si>
  <si>
    <t>101846 A15S Z99</t>
  </si>
  <si>
    <t>101856 A16N N17</t>
  </si>
  <si>
    <t>EST - Outside Fabric: 51%PA 49%VI</t>
  </si>
  <si>
    <t>101856 A16N Z99</t>
  </si>
  <si>
    <t>101865 A118 Z99</t>
  </si>
  <si>
    <t>ES1 - 1° Outside Fabric: 46%PC 27%PA 14%VI 10%PL 3%WO - ES2 - 2° Outside Fabric: 37%VI 30%PA 26%PL</t>
  </si>
  <si>
    <t>101866 A118 Z99</t>
  </si>
  <si>
    <t>101867 A118 Z99</t>
  </si>
  <si>
    <t>ES1 - 1° Outside Fabric: 35%VI 35%WO 25%PA 5%WS - ES2 - 2° Outside Fabric: 46%PC 28%PA 12%VI 12%WO</t>
  </si>
  <si>
    <t>101875 Y82W Z99</t>
  </si>
  <si>
    <t>EST - Outside Fabric: 75%WO 18%PA 7%PL - FOD - Lining: 52%AC 48%VI</t>
  </si>
  <si>
    <t>101890 A16E Z99</t>
  </si>
  <si>
    <t>ES1 - 1° Outside Fabric: 53%VI 47%PA - IMB - Padding: 100%PL - MAT - Material: 100%PA</t>
  </si>
  <si>
    <t>101930 A16Z L15</t>
  </si>
  <si>
    <t>ES1 - 1° Outside Fabric: 70%WO 30%WS - ES2 - 2° Outside Fabric: 100%PL</t>
  </si>
  <si>
    <t>101935 A13X Z00</t>
  </si>
  <si>
    <t>101977 A182 MOC</t>
  </si>
  <si>
    <t>EST - Outside Fabric: 88%WO 8%PA 4%WS - FOD - Lining: 52%AC 48%VI</t>
  </si>
  <si>
    <t>101996 A18G Z99</t>
  </si>
  <si>
    <t>EST - Outside Fabric: 67%PL 29%VI 4%EA - FOD - Lining: 67%AC 33%PL</t>
  </si>
  <si>
    <t>101997 A18G Z99</t>
  </si>
  <si>
    <t>101998 A18E N33</t>
  </si>
  <si>
    <t>SHIRT</t>
  </si>
  <si>
    <t>EST - Outside Fabric: 72%PL 23%VI 5%EA</t>
  </si>
  <si>
    <t>101998 A18E Z99</t>
  </si>
  <si>
    <t>102016 A18O I90</t>
  </si>
  <si>
    <t>EST - Outside Fabric: 65%WO 34%PA 1%EA - MA1 - Material 1: 100%VT - MA2 - Material 2: 100%RM</t>
  </si>
  <si>
    <t>102016 A18O Z12</t>
  </si>
  <si>
    <t>102067 A17S N32</t>
  </si>
  <si>
    <t>EST - Outside Fabric: 66%VI 19%PA 9%WS 6%EA</t>
  </si>
  <si>
    <t>102086 A18E N33</t>
  </si>
  <si>
    <t>EST - Outside Fabric: 72%PL 23%VI 5%EA - FOD - Lining: 67%AC 33%PL</t>
  </si>
  <si>
    <t>102094 A19O Z99</t>
  </si>
  <si>
    <t>EST - Outside Fabric: 90%PL 10%EA</t>
  </si>
  <si>
    <t>102100 A1B2 Z99</t>
  </si>
  <si>
    <t>EST - Outside Fabric: 55%WO 28%PL 15%VI 2%EA - FOD - Lining: 68%AC 32%PL</t>
  </si>
  <si>
    <t>102104 A19X Z99</t>
  </si>
  <si>
    <t>BUSTIER</t>
  </si>
  <si>
    <t>EST - Outside Fabric: 61%VI 24%PL 15%PA - IMB - Padding: 100%PL</t>
  </si>
  <si>
    <t>102115 A18O I90</t>
  </si>
  <si>
    <t>EST - Outside Fabric: 65%WO 34%PA 1%EA - MA1 - Material 1: 100%VT - MA2 - Material 2: 100%RM - MA</t>
  </si>
  <si>
    <t>102115 A18O Z12</t>
  </si>
  <si>
    <t>102115 A18O Z99</t>
  </si>
  <si>
    <t>102124 A1A7 C98</t>
  </si>
  <si>
    <t>EST - Outside Fabric: 40%WO 30%VI 20%PA 10%WS</t>
  </si>
  <si>
    <t>102124 A1A7 N95</t>
  </si>
  <si>
    <t>102124 A1A7 Z99</t>
  </si>
  <si>
    <t>102129 A1A8 Z99Q</t>
  </si>
  <si>
    <t>PEL - Leather: 100%HG - ACC - Accessory: 100%ZN</t>
  </si>
  <si>
    <t>102136 A1A8 D28Q</t>
  </si>
  <si>
    <t>PEL - Leather: 100%HZ - ACC - Accessory: 100%ZK - FOD - Lining: 100%PU</t>
  </si>
  <si>
    <t>102136 A1A8 L39Q</t>
  </si>
  <si>
    <t>102136 A1A8 Z99Q</t>
  </si>
  <si>
    <t>102137 A1AE Z99Q</t>
  </si>
  <si>
    <t>102140 A1A8 Z99Q</t>
  </si>
  <si>
    <t>102143 A1AC Z99Q</t>
  </si>
  <si>
    <t>102147 A1A8 Z99N</t>
  </si>
  <si>
    <t>PEL - Leather: 100%HZ - FOD - Lining: 100%HZ</t>
  </si>
  <si>
    <t>102148 A1A8 O81Q</t>
  </si>
  <si>
    <t>102148 A1A8 R40Q</t>
  </si>
  <si>
    <t>102148 A1A9 Z14O</t>
  </si>
  <si>
    <t>102148 A1A9 Z99O</t>
  </si>
  <si>
    <t>102162 A1AT Z99</t>
  </si>
  <si>
    <t>EST - Outside Fabric: 81%VI 19%PL - FO4 - Lining: 100%PL - SPE - OUTSIDE COATING: 100%PU</t>
  </si>
  <si>
    <t>102180 A0ZR PJU</t>
  </si>
  <si>
    <t>ES1 - 1° Outside Fabric: 100%CO - ES2 - 2° Outside Fabric: 100%PC - FO3 - Secondary Lining: 100%CO</t>
  </si>
  <si>
    <t>102183 A14R ZI1</t>
  </si>
  <si>
    <t>EST - Outside Fabric: 68%CO 18%PL 11%VI 3%ME - MA1 - Material 1: 100%ZM - MA2 - Material 2: 100%ZE</t>
  </si>
  <si>
    <t>102194 A1B3 N33</t>
  </si>
  <si>
    <t>102199 A1B5 Z99</t>
  </si>
  <si>
    <t>ES1 - 1° Outside Fabric: 100%CO - ES2 - 2° Outside Fabric: 100%CO - MAT - Material: 100%VT</t>
  </si>
  <si>
    <t>102200 A1B8 Z00</t>
  </si>
  <si>
    <t>ES1 - 1° Outside Fabric: 55%CO 28%PC 12%PL 4%WO 1%VI - ES2 - 2° Outside Fabric: 50%VI 42%PA 8%EA - FOD - Lining: 68%AC 32%PL</t>
  </si>
  <si>
    <t>102201 A1B8 Z00</t>
  </si>
  <si>
    <t>102202 A1B8 Z00</t>
  </si>
  <si>
    <t>EST - Outside Fabric: 55%CO 28%PC 12%PL 4%WO 1%VI - ES1 - 1° Outside Fabric: 50%VI 42%PA 8%EA - FOD - Lining: 68%AC 32%PL</t>
  </si>
  <si>
    <t>102203 A1B3 I90</t>
  </si>
  <si>
    <t>102204 A18F Z99</t>
  </si>
  <si>
    <t>EST - Outside Fabric: 54%PL 44%WO 2%EA - FOD - Lining: 100%CO</t>
  </si>
  <si>
    <t>102209 A1BD AW1</t>
  </si>
  <si>
    <t>EST - Outside Fabric: 40%WP 37%PA 20%WO 3%EA</t>
  </si>
  <si>
    <t>102221 A1A0 NZE</t>
  </si>
  <si>
    <t>BODY</t>
  </si>
  <si>
    <t>EST - Outside Fabric: 90%PA 10%EA</t>
  </si>
  <si>
    <t>102221 A1A0 ZZ2</t>
  </si>
  <si>
    <t>102221 A1BQ Z99</t>
  </si>
  <si>
    <t>EST - Outside Fabric: 92%VI 8%EA</t>
  </si>
  <si>
    <t>102226 A1BH CL6</t>
  </si>
  <si>
    <t>EST - Outside Fabric: 38%WP 31%PA 16%WO 13%PL 2%EA</t>
  </si>
  <si>
    <t>102229 8216 VIB</t>
  </si>
  <si>
    <t>102229 8216 Z99</t>
  </si>
  <si>
    <t>102230 A19O Z99</t>
  </si>
  <si>
    <t>JUMPSUIT</t>
  </si>
  <si>
    <t>102231 A1B3 N33</t>
  </si>
  <si>
    <t>102254 A1CG Z12</t>
  </si>
  <si>
    <t>ТОP</t>
  </si>
  <si>
    <t>EST - Outside Fabric: 49%PA 25%VI 25%WO 1%EA</t>
  </si>
  <si>
    <t>102263 A18G Z99</t>
  </si>
  <si>
    <t>102304 A07P IZ9</t>
  </si>
  <si>
    <t>EST - Outside Fabric: 45%PL 24%PC 21%WO 8%VI 2%EA - FOD - Lining: 65%AC 35%VI</t>
  </si>
  <si>
    <t>102309 A1BA Z99</t>
  </si>
  <si>
    <t>ES1 - 1° Outside Fabric: 54%PL 44%WO 2%EA - ES2 - 2° Outside Fabric: 77%VI 21%WO 2%EA - FOD - Lining: 67%AC 33%PL</t>
  </si>
  <si>
    <t>102321 A04I Z99</t>
  </si>
  <si>
    <t>ES1 - 1° Outside Fabric: 50%VI 42%PA 8%EA - ES2 - 2° Outside Fabric: 74%PA 26%EA</t>
  </si>
  <si>
    <t>102328 A17S Z99</t>
  </si>
  <si>
    <t>102330 A0NY Z99</t>
  </si>
  <si>
    <t>BOOTS</t>
  </si>
  <si>
    <t>PEL - Leather: 100%HZ - FOD - Lining: 100%HF - SOL - Sole: 100%EL</t>
  </si>
  <si>
    <t>102333 A18Y Z99</t>
  </si>
  <si>
    <t>ACC - Accessory: 100%ZE - TOM - Upper: 100%HZ - FOD - Lining: 100%HY - SOL - Sole: 100%LC</t>
  </si>
  <si>
    <t>102351 7105 Z99</t>
  </si>
  <si>
    <t>EST - Outside Fabric: 100%PL - FOD - Lining: 90%PL 10%EA - SPL - coating: 100%PU</t>
  </si>
  <si>
    <t>102355 A1B3 I90</t>
  </si>
  <si>
    <t>102359 A1A0 NZE</t>
  </si>
  <si>
    <t>EST - Outside Fabric: 90%PA 10%EA - FOD - Lining: 90%PA 10%EA</t>
  </si>
  <si>
    <t>102359 A1A0 ZZ2</t>
  </si>
  <si>
    <t>102364 A07P IZ9</t>
  </si>
  <si>
    <t>EST - Outside Fabric: 45%PL 24%PC 21%WO 8%VI 2%EA</t>
  </si>
  <si>
    <t>102471 A1DJ ZZ2</t>
  </si>
  <si>
    <t>EST - Outside Fabric: 87%CO 13%PL</t>
  </si>
  <si>
    <t>102559 A18B Z99</t>
  </si>
  <si>
    <t>EST - Outside Fabric: 95%PL 5%EA - SPL - coating: 100%PU</t>
  </si>
  <si>
    <t>102599 A1FK ZZL</t>
  </si>
  <si>
    <t>NECKLACE</t>
  </si>
  <si>
    <t>MAT - Material: 100%ZK - MA1 - Material 1: 100%ZE</t>
  </si>
  <si>
    <t>102600 A1AN Z99</t>
  </si>
  <si>
    <t>ES1 - 1° Outside Fabric: 50%VI 42%PA 8%EA - ES2 - 2° Outside Fabric: 97%VI 3%EA</t>
  </si>
  <si>
    <t>102636 A1G4 Z99</t>
  </si>
  <si>
    <t>TIGHTS</t>
  </si>
  <si>
    <t>MAT - Material: 73%PA 24%EA 3%CO</t>
  </si>
  <si>
    <t>103149 A1PU PJO</t>
  </si>
  <si>
    <t>103427 A1TQ Z99</t>
  </si>
  <si>
    <t>103544 A1WI ZZ2</t>
  </si>
  <si>
    <t>EST - Outside Fabric: 53%PL 43%WO 4%LY - FOD - Lining: 65%AC 35%PL</t>
  </si>
  <si>
    <t>100068 A136 Y48Q</t>
  </si>
  <si>
    <t>100120 A0F1 G35Q</t>
  </si>
  <si>
    <t>100125 A0R6 Z14Q</t>
  </si>
  <si>
    <t>PEL - Leather: 100%HZ - FOD - Lining: 100%HZ - FIB - Buckle: 100%ZK</t>
  </si>
  <si>
    <t>100125 A0R6 Z99Q</t>
  </si>
  <si>
    <t>100125 A111 Z14Q</t>
  </si>
  <si>
    <t>100143 A0R6 Z14Q</t>
  </si>
  <si>
    <t>100143 A0R6 Z99Q</t>
  </si>
  <si>
    <t>100152 A15M C96</t>
  </si>
  <si>
    <t>100152 A15M Z99</t>
  </si>
  <si>
    <t>100154 A15M C96</t>
  </si>
  <si>
    <t>100180 A14I Z99</t>
  </si>
  <si>
    <t>BLAZER</t>
  </si>
  <si>
    <t>EST - Outside Fabric: 98%PL 2%EA - FOD - Lining: 67%AC 33%PL</t>
  </si>
  <si>
    <t>100585 A0ZQ PJO</t>
  </si>
  <si>
    <t>EST - Outside Fabric: 99%CO 1%EA - FOD - Lining: 65%PL 35%CO - MA1 - Material 1: 100%ZM - MA2 - Material 2: 100%ZE</t>
  </si>
  <si>
    <t>100639 A1DE VIB</t>
  </si>
  <si>
    <t>EST - Outside Fabric: 95%VI 5%EA</t>
  </si>
  <si>
    <t>100639 A1DE Z99</t>
  </si>
  <si>
    <t>101133 A162 N17</t>
  </si>
  <si>
    <t>ES1 - 1° Outside Fabric: 100%CO - ES2 - 2° Outside Fabric: 98%CO 2%EA</t>
  </si>
  <si>
    <t>101560 A113 CD4</t>
  </si>
  <si>
    <t>101580 A113 CD4</t>
  </si>
  <si>
    <t>101584 A0F8 ZZFO</t>
  </si>
  <si>
    <t>101584 A10F I30B</t>
  </si>
  <si>
    <t>101585 A0F8 Z99O</t>
  </si>
  <si>
    <t>101585 A0F8 ZZFO</t>
  </si>
  <si>
    <t>101585 A10F D01B</t>
  </si>
  <si>
    <t>101585 A10F I30B</t>
  </si>
  <si>
    <t>101585 A10F Z99B</t>
  </si>
  <si>
    <t>101598 A11K S63</t>
  </si>
  <si>
    <t>ES1 - 1° Outside Fabric: 100%PA - FOD - Lining: 100%PA - FO3 - Secondary Lining: 100%PL - IMB - P</t>
  </si>
  <si>
    <t>101600 A0L5 Z99</t>
  </si>
  <si>
    <t>ES1 - 1° Outside Fabric: 100%PL - FOD - Lining: 100%PA - FO3 - Secondary Lining: 100%PL - IMB - P</t>
  </si>
  <si>
    <t>101601 A11M Z99</t>
  </si>
  <si>
    <t>101604 A11P Z99</t>
  </si>
  <si>
    <t>101617 Y7DY MOC</t>
  </si>
  <si>
    <t>EST - Outside Fabric: 75%WO 25%PA - FOD - Lining: 68%AC 32%PL</t>
  </si>
  <si>
    <t>101617 Y7DY Z99</t>
  </si>
  <si>
    <t>101620 A12L Z10</t>
  </si>
  <si>
    <t>SNEAKERS</t>
  </si>
  <si>
    <t>EST - Outside Fabric: 70%PL 30%HZ - FOD - Lining: 100%PL - SOL - Sole: 100%EL</t>
  </si>
  <si>
    <t>101633 A12K ZB2</t>
  </si>
  <si>
    <t>EST - Outside Fabric: 70%LY 30%WO</t>
  </si>
  <si>
    <t>101639 A122 IW6</t>
  </si>
  <si>
    <t>EST - Outside Fabric: 100%PL - FOD - Lining: 100%PL - FO4 - Lining: 100%PL - IMB - Padding: 100%P</t>
  </si>
  <si>
    <t>101645 A134 Z99</t>
  </si>
  <si>
    <t>ES1 - 1° Tessuto Esterno: 93%VI 7%EA</t>
  </si>
  <si>
    <t>101663 A0HC Z99</t>
  </si>
  <si>
    <t>EST - Outside Fabric: 96%PL 4%EA - FOD - Lining: 68%AC 32%PL</t>
  </si>
  <si>
    <t>101670 A13D Z99</t>
  </si>
  <si>
    <t>101675 A13X Z99</t>
  </si>
  <si>
    <t>101695 A11L Z05</t>
  </si>
  <si>
    <t>101696 A14J Z99</t>
  </si>
  <si>
    <t>101707 A14L SS4</t>
  </si>
  <si>
    <t>EST - Outside Fabric: 43%WO 37%PA 20%WP</t>
  </si>
  <si>
    <t>101738 Y6WL Z99</t>
  </si>
  <si>
    <t>FOD - Lining: 100%PL - PEL - Leather: 100%HF</t>
  </si>
  <si>
    <t>101767 A13L O54</t>
  </si>
  <si>
    <t>ES1 - 1° Outside Fabric: 100%CO - ES2 - 2° Outside Fabric: 97%CO 3%EA</t>
  </si>
  <si>
    <t>101767 A13L Y61</t>
  </si>
  <si>
    <t>101767 A13L Z03</t>
  </si>
  <si>
    <t>101767 A13L Z99</t>
  </si>
  <si>
    <t>101805 A15M C96</t>
  </si>
  <si>
    <t>101812 A13G ZB2</t>
  </si>
  <si>
    <t>ES1 - 1° Outside Fabric: 90%PA 10%EA - MAT - Material: 60%PA 25%EA 15%PL</t>
  </si>
  <si>
    <t>101824 A15M C96</t>
  </si>
  <si>
    <t>101824 A15M Z99</t>
  </si>
  <si>
    <t>101875 Y82W MOC</t>
  </si>
  <si>
    <t>101882 A16H Z99</t>
  </si>
  <si>
    <t>EST - Outside Fabric: 65%VI 33%PA 2%EA</t>
  </si>
  <si>
    <t>101888 A16E Z99</t>
  </si>
  <si>
    <t>EST - Outside Fabric: 53%VI 47%PA</t>
  </si>
  <si>
    <t>101889 A16E Z99</t>
  </si>
  <si>
    <t>101968 A156 N34</t>
  </si>
  <si>
    <t>EST - Tessuto Esterno: 94%SE 6%EA - MAT - Materiale: 100%PA</t>
  </si>
  <si>
    <t>101980 A17I Z99</t>
  </si>
  <si>
    <t>EST - Tessuto Esterno: 100%VI</t>
  </si>
  <si>
    <t>102011 A18Q Z99</t>
  </si>
  <si>
    <t>SANDALS</t>
  </si>
  <si>
    <t>TOM - Upper: 100%HZ - FOD - Lining: 100%HF - SOL - Sole: 100%EL</t>
  </si>
  <si>
    <t>102011 A1D2 YZ3</t>
  </si>
  <si>
    <t>TOM - Upper: 60%PU 40%PL - FOD - Lining: 100%HF - SOL - Sole: 100%EL</t>
  </si>
  <si>
    <t>102031 A18X Z99</t>
  </si>
  <si>
    <t>TOM - Upper: 100%HZ - FO4 - Lining: 100%HZ - SO3 - Sole: 100%HZ - SOL - Sole: 100%HZ</t>
  </si>
  <si>
    <t>102037 A0N8 Z99</t>
  </si>
  <si>
    <t>FOD - Lining: 100%HY - SOL - Sole: 100%LC - TOM - Upper: 100%HY</t>
  </si>
  <si>
    <t>102057 A17I Z99</t>
  </si>
  <si>
    <t>EST - Outside Fabric: 100%VI - FOD - Lining: 92%PA 8%EA</t>
  </si>
  <si>
    <t>102071 A1B2 I90</t>
  </si>
  <si>
    <t>EST - Outside Fabric: 55%WO 28%PL 15%VI 2%EA</t>
  </si>
  <si>
    <t>102079 A19K Z99</t>
  </si>
  <si>
    <t>EST - Outside Fabric: 52%VI 28%PA 14%PL 6%ME</t>
  </si>
  <si>
    <t>102107 A18F Z99</t>
  </si>
  <si>
    <t>EST - Outside Fabric: 54%PL 44%WO 2%EA - FOD - Lining: 67%AC 33%PL</t>
  </si>
  <si>
    <t>102134 A0O0 Z99B</t>
  </si>
  <si>
    <t>102138 A1AE Z99Q</t>
  </si>
  <si>
    <t>102142 A1AD Z99Q</t>
  </si>
  <si>
    <t>102144 A1AB Z99Q</t>
  </si>
  <si>
    <t>102155 A1AK CL4</t>
  </si>
  <si>
    <t>ES1 - 1° Outside Fabric: 100%PC - ES2 - 2° Outside Fabric: 100%PL - FOD - Lining: 100%PL - FO3 -</t>
  </si>
  <si>
    <t>102156 A18B Z99</t>
  </si>
  <si>
    <t>102160 Y75K Z99</t>
  </si>
  <si>
    <t>PE5 - Leather: 100%HF - EST - Outside Fabric: 67%VI 28%PA 5%EA - FOD - Lining: 95%PL 5%EA</t>
  </si>
  <si>
    <t>102179 A132 M53</t>
  </si>
  <si>
    <t>102193 A1DE Z99</t>
  </si>
  <si>
    <t>102200 A1B8 Z99</t>
  </si>
  <si>
    <t>102201 A1B8 Z99</t>
  </si>
  <si>
    <t>102230 A19O VIB</t>
  </si>
  <si>
    <t>102231 A18F Z99</t>
  </si>
  <si>
    <t>102299 7105 Z99</t>
  </si>
  <si>
    <t>102328 A17S L71</t>
  </si>
  <si>
    <t>102331 A1D7 Z99</t>
  </si>
  <si>
    <t>TOM - Upper: 100%PU - FOD - Lining: 100%PL - SO3 - Sole: 100%HZ - SOL - Sole: 100%EL</t>
  </si>
  <si>
    <t>102344 A1WF Z99</t>
  </si>
  <si>
    <t>102350 7105 Z99</t>
  </si>
  <si>
    <t>102368 A1DL ZZ2</t>
  </si>
  <si>
    <t>ES1 - 1° Outside Fabric: 100%CO - FOD - Lining: 65%PL 35%CO</t>
  </si>
  <si>
    <t>102601 A18B Z99</t>
  </si>
  <si>
    <t>103549 A1WF Z99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</si>
</sst>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2" borderId="0" xfId="0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" fontId="1" fillId="2" borderId="0" xfId="0" applyNumberFormat="1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emf"/><Relationship Id="rId299" Type="http://schemas.openxmlformats.org/officeDocument/2006/relationships/image" Target="../media/image299.jpeg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emf"/><Relationship Id="rId226" Type="http://schemas.openxmlformats.org/officeDocument/2006/relationships/image" Target="../media/image226.jpeg"/><Relationship Id="rId247" Type="http://schemas.openxmlformats.org/officeDocument/2006/relationships/image" Target="../media/image247.emf"/><Relationship Id="rId107" Type="http://schemas.openxmlformats.org/officeDocument/2006/relationships/image" Target="../media/image107.emf"/><Relationship Id="rId268" Type="http://schemas.openxmlformats.org/officeDocument/2006/relationships/image" Target="../media/image268.emf"/><Relationship Id="rId289" Type="http://schemas.openxmlformats.org/officeDocument/2006/relationships/image" Target="../media/image289.jpeg"/><Relationship Id="rId11" Type="http://schemas.openxmlformats.org/officeDocument/2006/relationships/image" Target="../media/image11.emf"/><Relationship Id="rId32" Type="http://schemas.openxmlformats.org/officeDocument/2006/relationships/image" Target="../media/image32.jpeg"/><Relationship Id="rId53" Type="http://schemas.openxmlformats.org/officeDocument/2006/relationships/image" Target="../media/image53.png"/><Relationship Id="rId74" Type="http://schemas.openxmlformats.org/officeDocument/2006/relationships/image" Target="../media/image74.emf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emf"/><Relationship Id="rId160" Type="http://schemas.openxmlformats.org/officeDocument/2006/relationships/image" Target="../media/image160.emf"/><Relationship Id="rId181" Type="http://schemas.openxmlformats.org/officeDocument/2006/relationships/image" Target="../media/image181.png"/><Relationship Id="rId216" Type="http://schemas.openxmlformats.org/officeDocument/2006/relationships/image" Target="../media/image216.emf"/><Relationship Id="rId237" Type="http://schemas.openxmlformats.org/officeDocument/2006/relationships/image" Target="../media/image237.jpeg"/><Relationship Id="rId258" Type="http://schemas.openxmlformats.org/officeDocument/2006/relationships/image" Target="../media/image258.emf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emf"/><Relationship Id="rId64" Type="http://schemas.openxmlformats.org/officeDocument/2006/relationships/image" Target="../media/image64.emf"/><Relationship Id="rId118" Type="http://schemas.openxmlformats.org/officeDocument/2006/relationships/image" Target="../media/image118.png"/><Relationship Id="rId139" Type="http://schemas.openxmlformats.org/officeDocument/2006/relationships/image" Target="../media/image139.emf"/><Relationship Id="rId290" Type="http://schemas.openxmlformats.org/officeDocument/2006/relationships/image" Target="../media/image29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emf"/><Relationship Id="rId171" Type="http://schemas.openxmlformats.org/officeDocument/2006/relationships/image" Target="../media/image171.jpeg"/><Relationship Id="rId192" Type="http://schemas.openxmlformats.org/officeDocument/2006/relationships/image" Target="../media/image192.emf"/><Relationship Id="rId206" Type="http://schemas.openxmlformats.org/officeDocument/2006/relationships/image" Target="../media/image206.emf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emf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emf"/><Relationship Id="rId280" Type="http://schemas.openxmlformats.org/officeDocument/2006/relationships/image" Target="../media/image280.jpeg"/><Relationship Id="rId54" Type="http://schemas.openxmlformats.org/officeDocument/2006/relationships/image" Target="../media/image54.emf"/><Relationship Id="rId75" Type="http://schemas.openxmlformats.org/officeDocument/2006/relationships/image" Target="../media/image75.png"/><Relationship Id="rId96" Type="http://schemas.openxmlformats.org/officeDocument/2006/relationships/image" Target="../media/image96.emf"/><Relationship Id="rId140" Type="http://schemas.openxmlformats.org/officeDocument/2006/relationships/image" Target="../media/image140.jpeg"/><Relationship Id="rId161" Type="http://schemas.openxmlformats.org/officeDocument/2006/relationships/image" Target="../media/image161.emf"/><Relationship Id="rId182" Type="http://schemas.openxmlformats.org/officeDocument/2006/relationships/image" Target="../media/image182.jpeg"/><Relationship Id="rId217" Type="http://schemas.openxmlformats.org/officeDocument/2006/relationships/image" Target="../media/image217.emf"/><Relationship Id="rId6" Type="http://schemas.openxmlformats.org/officeDocument/2006/relationships/image" Target="../media/image6.emf"/><Relationship Id="rId238" Type="http://schemas.openxmlformats.org/officeDocument/2006/relationships/image" Target="../media/image238.emf"/><Relationship Id="rId259" Type="http://schemas.openxmlformats.org/officeDocument/2006/relationships/image" Target="../media/image259.emf"/><Relationship Id="rId23" Type="http://schemas.openxmlformats.org/officeDocument/2006/relationships/image" Target="../media/image23.jpeg"/><Relationship Id="rId119" Type="http://schemas.openxmlformats.org/officeDocument/2006/relationships/image" Target="../media/image119.emf"/><Relationship Id="rId270" Type="http://schemas.openxmlformats.org/officeDocument/2006/relationships/image" Target="../media/image270.emf"/><Relationship Id="rId291" Type="http://schemas.openxmlformats.org/officeDocument/2006/relationships/image" Target="../media/image291.emf"/><Relationship Id="rId44" Type="http://schemas.openxmlformats.org/officeDocument/2006/relationships/image" Target="../media/image44.emf"/><Relationship Id="rId65" Type="http://schemas.openxmlformats.org/officeDocument/2006/relationships/image" Target="../media/image65.jpeg"/><Relationship Id="rId86" Type="http://schemas.openxmlformats.org/officeDocument/2006/relationships/image" Target="../media/image86.emf"/><Relationship Id="rId130" Type="http://schemas.openxmlformats.org/officeDocument/2006/relationships/image" Target="../media/image130.emf"/><Relationship Id="rId151" Type="http://schemas.openxmlformats.org/officeDocument/2006/relationships/image" Target="../media/image151.jpeg"/><Relationship Id="rId172" Type="http://schemas.openxmlformats.org/officeDocument/2006/relationships/image" Target="../media/image172.png"/><Relationship Id="rId193" Type="http://schemas.openxmlformats.org/officeDocument/2006/relationships/image" Target="../media/image193.emf"/><Relationship Id="rId207" Type="http://schemas.openxmlformats.org/officeDocument/2006/relationships/image" Target="../media/image207.emf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emf"/><Relationship Id="rId109" Type="http://schemas.openxmlformats.org/officeDocument/2006/relationships/image" Target="../media/image109.emf"/><Relationship Id="rId260" Type="http://schemas.openxmlformats.org/officeDocument/2006/relationships/image" Target="../media/image260.jpeg"/><Relationship Id="rId281" Type="http://schemas.openxmlformats.org/officeDocument/2006/relationships/image" Target="../media/image281.emf"/><Relationship Id="rId34" Type="http://schemas.openxmlformats.org/officeDocument/2006/relationships/image" Target="../media/image34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20" Type="http://schemas.openxmlformats.org/officeDocument/2006/relationships/image" Target="../media/image120.jpeg"/><Relationship Id="rId141" Type="http://schemas.openxmlformats.org/officeDocument/2006/relationships/image" Target="../media/image141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emf"/><Relationship Id="rId213" Type="http://schemas.openxmlformats.org/officeDocument/2006/relationships/image" Target="../media/image213.emf"/><Relationship Id="rId218" Type="http://schemas.openxmlformats.org/officeDocument/2006/relationships/image" Target="../media/image218.emf"/><Relationship Id="rId234" Type="http://schemas.openxmlformats.org/officeDocument/2006/relationships/image" Target="../media/image234.emf"/><Relationship Id="rId239" Type="http://schemas.openxmlformats.org/officeDocument/2006/relationships/image" Target="../media/image239.jpeg"/><Relationship Id="rId2" Type="http://schemas.openxmlformats.org/officeDocument/2006/relationships/image" Target="../media/image2.emf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jpeg"/><Relationship Id="rId292" Type="http://schemas.openxmlformats.org/officeDocument/2006/relationships/image" Target="../media/image292.jpeg"/><Relationship Id="rId297" Type="http://schemas.openxmlformats.org/officeDocument/2006/relationships/image" Target="../media/image297.png"/><Relationship Id="rId24" Type="http://schemas.openxmlformats.org/officeDocument/2006/relationships/image" Target="../media/image24.jpeg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131" Type="http://schemas.openxmlformats.org/officeDocument/2006/relationships/image" Target="../media/image131.emf"/><Relationship Id="rId136" Type="http://schemas.openxmlformats.org/officeDocument/2006/relationships/image" Target="../media/image136.emf"/><Relationship Id="rId157" Type="http://schemas.openxmlformats.org/officeDocument/2006/relationships/image" Target="../media/image157.emf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emf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emf"/><Relationship Id="rId203" Type="http://schemas.openxmlformats.org/officeDocument/2006/relationships/image" Target="../media/image203.emf"/><Relationship Id="rId208" Type="http://schemas.openxmlformats.org/officeDocument/2006/relationships/image" Target="../media/image208.emf"/><Relationship Id="rId229" Type="http://schemas.openxmlformats.org/officeDocument/2006/relationships/image" Target="../media/image229.emf"/><Relationship Id="rId19" Type="http://schemas.openxmlformats.org/officeDocument/2006/relationships/image" Target="../media/image19.emf"/><Relationship Id="rId224" Type="http://schemas.openxmlformats.org/officeDocument/2006/relationships/image" Target="../media/image224.emf"/><Relationship Id="rId240" Type="http://schemas.openxmlformats.org/officeDocument/2006/relationships/image" Target="../media/image240.jpeg"/><Relationship Id="rId245" Type="http://schemas.openxmlformats.org/officeDocument/2006/relationships/image" Target="../media/image245.emf"/><Relationship Id="rId261" Type="http://schemas.openxmlformats.org/officeDocument/2006/relationships/image" Target="../media/image261.emf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14" Type="http://schemas.openxmlformats.org/officeDocument/2006/relationships/image" Target="../media/image14.jpeg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jpeg"/><Relationship Id="rId77" Type="http://schemas.openxmlformats.org/officeDocument/2006/relationships/image" Target="../media/image77.emf"/><Relationship Id="rId100" Type="http://schemas.openxmlformats.org/officeDocument/2006/relationships/image" Target="../media/image100.jpeg"/><Relationship Id="rId105" Type="http://schemas.openxmlformats.org/officeDocument/2006/relationships/image" Target="../media/image105.emf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emf"/><Relationship Id="rId282" Type="http://schemas.openxmlformats.org/officeDocument/2006/relationships/image" Target="../media/image282.png"/><Relationship Id="rId8" Type="http://schemas.openxmlformats.org/officeDocument/2006/relationships/image" Target="../media/image8.emf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emf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emf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emf"/><Relationship Id="rId230" Type="http://schemas.openxmlformats.org/officeDocument/2006/relationships/image" Target="../media/image230.emf"/><Relationship Id="rId235" Type="http://schemas.openxmlformats.org/officeDocument/2006/relationships/image" Target="../media/image235.emf"/><Relationship Id="rId251" Type="http://schemas.openxmlformats.org/officeDocument/2006/relationships/image" Target="../media/image251.pn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emf"/><Relationship Id="rId46" Type="http://schemas.openxmlformats.org/officeDocument/2006/relationships/image" Target="../media/image46.emf"/><Relationship Id="rId67" Type="http://schemas.openxmlformats.org/officeDocument/2006/relationships/image" Target="../media/image67.jpeg"/><Relationship Id="rId116" Type="http://schemas.openxmlformats.org/officeDocument/2006/relationships/image" Target="../media/image116.emf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emf"/><Relationship Id="rId293" Type="http://schemas.openxmlformats.org/officeDocument/2006/relationships/image" Target="../media/image293.jpeg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emf"/><Relationship Id="rId132" Type="http://schemas.openxmlformats.org/officeDocument/2006/relationships/image" Target="../media/image132.emf"/><Relationship Id="rId153" Type="http://schemas.openxmlformats.org/officeDocument/2006/relationships/image" Target="../media/image153.emf"/><Relationship Id="rId174" Type="http://schemas.openxmlformats.org/officeDocument/2006/relationships/image" Target="../media/image174.emf"/><Relationship Id="rId179" Type="http://schemas.openxmlformats.org/officeDocument/2006/relationships/image" Target="../media/image179.emf"/><Relationship Id="rId195" Type="http://schemas.openxmlformats.org/officeDocument/2006/relationships/image" Target="../media/image195.emf"/><Relationship Id="rId209" Type="http://schemas.openxmlformats.org/officeDocument/2006/relationships/image" Target="../media/image209.emf"/><Relationship Id="rId190" Type="http://schemas.openxmlformats.org/officeDocument/2006/relationships/image" Target="../media/image190.jpeg"/><Relationship Id="rId204" Type="http://schemas.openxmlformats.org/officeDocument/2006/relationships/image" Target="../media/image204.emf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emf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emf"/><Relationship Id="rId36" Type="http://schemas.openxmlformats.org/officeDocument/2006/relationships/image" Target="../media/image36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27" Type="http://schemas.openxmlformats.org/officeDocument/2006/relationships/image" Target="../media/image127.emf"/><Relationship Id="rId262" Type="http://schemas.openxmlformats.org/officeDocument/2006/relationships/image" Target="../media/image262.jpeg"/><Relationship Id="rId283" Type="http://schemas.openxmlformats.org/officeDocument/2006/relationships/image" Target="../media/image283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emf"/><Relationship Id="rId78" Type="http://schemas.openxmlformats.org/officeDocument/2006/relationships/image" Target="../media/image78.jpeg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143" Type="http://schemas.openxmlformats.org/officeDocument/2006/relationships/image" Target="../media/image143.jpeg"/><Relationship Id="rId148" Type="http://schemas.openxmlformats.org/officeDocument/2006/relationships/image" Target="../media/image148.emf"/><Relationship Id="rId164" Type="http://schemas.openxmlformats.org/officeDocument/2006/relationships/image" Target="../media/image164.emf"/><Relationship Id="rId169" Type="http://schemas.openxmlformats.org/officeDocument/2006/relationships/image" Target="../media/image169.png"/><Relationship Id="rId185" Type="http://schemas.openxmlformats.org/officeDocument/2006/relationships/image" Target="../media/image185.emf"/><Relationship Id="rId4" Type="http://schemas.openxmlformats.org/officeDocument/2006/relationships/image" Target="../media/image4.jpeg"/><Relationship Id="rId9" Type="http://schemas.openxmlformats.org/officeDocument/2006/relationships/image" Target="../media/image9.emf"/><Relationship Id="rId180" Type="http://schemas.openxmlformats.org/officeDocument/2006/relationships/image" Target="../media/image180.png"/><Relationship Id="rId210" Type="http://schemas.openxmlformats.org/officeDocument/2006/relationships/image" Target="../media/image210.emf"/><Relationship Id="rId215" Type="http://schemas.openxmlformats.org/officeDocument/2006/relationships/image" Target="../media/image215.emf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emf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47" Type="http://schemas.openxmlformats.org/officeDocument/2006/relationships/image" Target="../media/image47.emf"/><Relationship Id="rId68" Type="http://schemas.openxmlformats.org/officeDocument/2006/relationships/image" Target="../media/image68.jpeg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33" Type="http://schemas.openxmlformats.org/officeDocument/2006/relationships/image" Target="../media/image133.emf"/><Relationship Id="rId154" Type="http://schemas.openxmlformats.org/officeDocument/2006/relationships/image" Target="../media/image154.jpeg"/><Relationship Id="rId175" Type="http://schemas.openxmlformats.org/officeDocument/2006/relationships/image" Target="../media/image175.emf"/><Relationship Id="rId196" Type="http://schemas.openxmlformats.org/officeDocument/2006/relationships/image" Target="../media/image196.jpeg"/><Relationship Id="rId200" Type="http://schemas.openxmlformats.org/officeDocument/2006/relationships/image" Target="../media/image200.emf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emf"/><Relationship Id="rId263" Type="http://schemas.openxmlformats.org/officeDocument/2006/relationships/image" Target="../media/image263.png"/><Relationship Id="rId284" Type="http://schemas.openxmlformats.org/officeDocument/2006/relationships/image" Target="../media/image284.jpeg"/><Relationship Id="rId37" Type="http://schemas.openxmlformats.org/officeDocument/2006/relationships/image" Target="../media/image37.emf"/><Relationship Id="rId58" Type="http://schemas.openxmlformats.org/officeDocument/2006/relationships/image" Target="../media/image58.emf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emf"/><Relationship Id="rId144" Type="http://schemas.openxmlformats.org/officeDocument/2006/relationships/image" Target="../media/image144.emf"/><Relationship Id="rId90" Type="http://schemas.openxmlformats.org/officeDocument/2006/relationships/image" Target="../media/image90.emf"/><Relationship Id="rId165" Type="http://schemas.openxmlformats.org/officeDocument/2006/relationships/image" Target="../media/image165.emf"/><Relationship Id="rId186" Type="http://schemas.openxmlformats.org/officeDocument/2006/relationships/image" Target="../media/image186.jpeg"/><Relationship Id="rId211" Type="http://schemas.openxmlformats.org/officeDocument/2006/relationships/image" Target="../media/image211.emf"/><Relationship Id="rId232" Type="http://schemas.openxmlformats.org/officeDocument/2006/relationships/image" Target="../media/image232.emf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27" Type="http://schemas.openxmlformats.org/officeDocument/2006/relationships/image" Target="../media/image27.emf"/><Relationship Id="rId48" Type="http://schemas.openxmlformats.org/officeDocument/2006/relationships/image" Target="../media/image48.emf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png"/><Relationship Id="rId155" Type="http://schemas.openxmlformats.org/officeDocument/2006/relationships/image" Target="../media/image155.emf"/><Relationship Id="rId176" Type="http://schemas.openxmlformats.org/officeDocument/2006/relationships/image" Target="../media/image176.emf"/><Relationship Id="rId197" Type="http://schemas.openxmlformats.org/officeDocument/2006/relationships/image" Target="../media/image197.emf"/><Relationship Id="rId201" Type="http://schemas.openxmlformats.org/officeDocument/2006/relationships/image" Target="../media/image201.emf"/><Relationship Id="rId222" Type="http://schemas.openxmlformats.org/officeDocument/2006/relationships/image" Target="../media/image222.jpeg"/><Relationship Id="rId243" Type="http://schemas.openxmlformats.org/officeDocument/2006/relationships/image" Target="../media/image243.emf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png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jpeg"/><Relationship Id="rId124" Type="http://schemas.openxmlformats.org/officeDocument/2006/relationships/image" Target="../media/image124.emf"/><Relationship Id="rId70" Type="http://schemas.openxmlformats.org/officeDocument/2006/relationships/image" Target="../media/image70.emf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emf"/><Relationship Id="rId187" Type="http://schemas.openxmlformats.org/officeDocument/2006/relationships/image" Target="../media/image187.emf"/><Relationship Id="rId1" Type="http://schemas.openxmlformats.org/officeDocument/2006/relationships/image" Target="../media/image1.emf"/><Relationship Id="rId212" Type="http://schemas.openxmlformats.org/officeDocument/2006/relationships/image" Target="../media/image212.emf"/><Relationship Id="rId233" Type="http://schemas.openxmlformats.org/officeDocument/2006/relationships/image" Target="../media/image233.emf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emf"/><Relationship Id="rId114" Type="http://schemas.openxmlformats.org/officeDocument/2006/relationships/image" Target="../media/image114.emf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60" Type="http://schemas.openxmlformats.org/officeDocument/2006/relationships/image" Target="../media/image60.emf"/><Relationship Id="rId81" Type="http://schemas.openxmlformats.org/officeDocument/2006/relationships/image" Target="../media/image81.jpeg"/><Relationship Id="rId135" Type="http://schemas.openxmlformats.org/officeDocument/2006/relationships/image" Target="../media/image135.emf"/><Relationship Id="rId156" Type="http://schemas.openxmlformats.org/officeDocument/2006/relationships/image" Target="../media/image156.emf"/><Relationship Id="rId177" Type="http://schemas.openxmlformats.org/officeDocument/2006/relationships/image" Target="../media/image177.emf"/><Relationship Id="rId198" Type="http://schemas.openxmlformats.org/officeDocument/2006/relationships/image" Target="../media/image198.emf"/><Relationship Id="rId202" Type="http://schemas.openxmlformats.org/officeDocument/2006/relationships/image" Target="../media/image202.png"/><Relationship Id="rId223" Type="http://schemas.openxmlformats.org/officeDocument/2006/relationships/image" Target="../media/image223.emf"/><Relationship Id="rId244" Type="http://schemas.openxmlformats.org/officeDocument/2006/relationships/image" Target="../media/image244.emf"/><Relationship Id="rId18" Type="http://schemas.openxmlformats.org/officeDocument/2006/relationships/image" Target="../media/image18.jpeg"/><Relationship Id="rId39" Type="http://schemas.openxmlformats.org/officeDocument/2006/relationships/image" Target="../media/image39.emf"/><Relationship Id="rId265" Type="http://schemas.openxmlformats.org/officeDocument/2006/relationships/image" Target="../media/image265.jpeg"/><Relationship Id="rId286" Type="http://schemas.openxmlformats.org/officeDocument/2006/relationships/image" Target="../media/image286.emf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emf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390525</xdr:colOff>
      <xdr:row>1</xdr:row>
      <xdr:rowOff>104775</xdr:rowOff>
    </xdr:from>
    <xdr:to>
      <xdr:col>1</xdr:col>
      <xdr:colOff>1114425</xdr:colOff>
      <xdr:row>1</xdr:row>
      <xdr:rowOff>828675</xdr:rowOff>
    </xdr:to>
    <xdr:pic>
      <xdr:nvPicPr>
        <xdr:cNvPr id="1025" name="Immagine 1"/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1650" y="29527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2</xdr:row>
      <xdr:rowOff>9525</xdr:rowOff>
    </xdr:from>
    <xdr:to>
      <xdr:col>1</xdr:col>
      <xdr:colOff>1085850</xdr:colOff>
      <xdr:row>2</xdr:row>
      <xdr:rowOff>733425</xdr:rowOff>
    </xdr:to>
    <xdr:pic>
      <xdr:nvPicPr>
        <xdr:cNvPr id="1026" name="Immagine 2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52600" y="10858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3</xdr:row>
      <xdr:rowOff>161925</xdr:rowOff>
    </xdr:from>
    <xdr:to>
      <xdr:col>1</xdr:col>
      <xdr:colOff>1162050</xdr:colOff>
      <xdr:row>3</xdr:row>
      <xdr:rowOff>762000</xdr:rowOff>
    </xdr:to>
    <xdr:pic>
      <xdr:nvPicPr>
        <xdr:cNvPr id="1027" name="Immagine 3"/>
        <xdr:cNvPicPr>
          <a:picLocks/>
        </xdr:cNvPicPr>
      </xdr:nvPicPr>
      <xdr:blipFill>
        <a:blip xmlns:r="http://schemas.openxmlformats.org/officeDocument/2006/relationships" r:embed="rId3" cstate="print"/>
        <a:srcRect t="26891" b="26567"/>
        <a:stretch>
          <a:fillRect/>
        </a:stretch>
      </xdr:blipFill>
      <xdr:spPr bwMode="auto">
        <a:xfrm>
          <a:off x="1676400" y="2124075"/>
          <a:ext cx="866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4</xdr:row>
      <xdr:rowOff>76200</xdr:rowOff>
    </xdr:from>
    <xdr:to>
      <xdr:col>1</xdr:col>
      <xdr:colOff>1038225</xdr:colOff>
      <xdr:row>4</xdr:row>
      <xdr:rowOff>790575</xdr:rowOff>
    </xdr:to>
    <xdr:pic>
      <xdr:nvPicPr>
        <xdr:cNvPr id="1028" name="Immagine 4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95450" y="292417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5</xdr:row>
      <xdr:rowOff>85725</xdr:rowOff>
    </xdr:from>
    <xdr:to>
      <xdr:col>1</xdr:col>
      <xdr:colOff>1028700</xdr:colOff>
      <xdr:row>5</xdr:row>
      <xdr:rowOff>809625</xdr:rowOff>
    </xdr:to>
    <xdr:pic>
      <xdr:nvPicPr>
        <xdr:cNvPr id="1029" name="Immagine 5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85925" y="381952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6</xdr:row>
      <xdr:rowOff>66675</xdr:rowOff>
    </xdr:from>
    <xdr:to>
      <xdr:col>1</xdr:col>
      <xdr:colOff>1019175</xdr:colOff>
      <xdr:row>6</xdr:row>
      <xdr:rowOff>781050</xdr:rowOff>
    </xdr:to>
    <xdr:pic>
      <xdr:nvPicPr>
        <xdr:cNvPr id="1030" name="Immagine 6"/>
        <xdr:cNvPicPr>
          <a:picLocks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76400" y="468630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7</xdr:row>
      <xdr:rowOff>76200</xdr:rowOff>
    </xdr:from>
    <xdr:to>
      <xdr:col>1</xdr:col>
      <xdr:colOff>1019175</xdr:colOff>
      <xdr:row>7</xdr:row>
      <xdr:rowOff>800100</xdr:rowOff>
    </xdr:to>
    <xdr:pic>
      <xdr:nvPicPr>
        <xdr:cNvPr id="1031" name="Immagine 7"/>
        <xdr:cNvPicPr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76400" y="558165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8</xdr:row>
      <xdr:rowOff>76200</xdr:rowOff>
    </xdr:from>
    <xdr:to>
      <xdr:col>1</xdr:col>
      <xdr:colOff>1057275</xdr:colOff>
      <xdr:row>8</xdr:row>
      <xdr:rowOff>800100</xdr:rowOff>
    </xdr:to>
    <xdr:pic>
      <xdr:nvPicPr>
        <xdr:cNvPr id="1032" name="Immagine 8"/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24025" y="64674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9</xdr:row>
      <xdr:rowOff>104775</xdr:rowOff>
    </xdr:from>
    <xdr:to>
      <xdr:col>1</xdr:col>
      <xdr:colOff>990600</xdr:colOff>
      <xdr:row>9</xdr:row>
      <xdr:rowOff>828675</xdr:rowOff>
    </xdr:to>
    <xdr:pic>
      <xdr:nvPicPr>
        <xdr:cNvPr id="1033" name="Immagine 9"/>
        <xdr:cNvPicPr>
          <a:picLocks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47825" y="738187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10</xdr:row>
      <xdr:rowOff>38100</xdr:rowOff>
    </xdr:from>
    <xdr:to>
      <xdr:col>1</xdr:col>
      <xdr:colOff>1038225</xdr:colOff>
      <xdr:row>10</xdr:row>
      <xdr:rowOff>752475</xdr:rowOff>
    </xdr:to>
    <xdr:pic>
      <xdr:nvPicPr>
        <xdr:cNvPr id="1034" name="Immagine 10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95450" y="820102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11</xdr:row>
      <xdr:rowOff>85725</xdr:rowOff>
    </xdr:from>
    <xdr:to>
      <xdr:col>1</xdr:col>
      <xdr:colOff>1028700</xdr:colOff>
      <xdr:row>11</xdr:row>
      <xdr:rowOff>809625</xdr:rowOff>
    </xdr:to>
    <xdr:pic>
      <xdr:nvPicPr>
        <xdr:cNvPr id="1035" name="Immagine 11"/>
        <xdr:cNvPicPr>
          <a:picLocks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85925" y="913447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12</xdr:row>
      <xdr:rowOff>28575</xdr:rowOff>
    </xdr:from>
    <xdr:to>
      <xdr:col>1</xdr:col>
      <xdr:colOff>1019175</xdr:colOff>
      <xdr:row>12</xdr:row>
      <xdr:rowOff>742950</xdr:rowOff>
    </xdr:to>
    <xdr:pic>
      <xdr:nvPicPr>
        <xdr:cNvPr id="1036" name="Immagine 12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76400" y="996315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13</xdr:row>
      <xdr:rowOff>85725</xdr:rowOff>
    </xdr:from>
    <xdr:to>
      <xdr:col>1</xdr:col>
      <xdr:colOff>1038225</xdr:colOff>
      <xdr:row>13</xdr:row>
      <xdr:rowOff>809625</xdr:rowOff>
    </xdr:to>
    <xdr:pic>
      <xdr:nvPicPr>
        <xdr:cNvPr id="1037" name="Immagine 13"/>
        <xdr:cNvPicPr>
          <a:picLocks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95450" y="1090612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14</xdr:row>
      <xdr:rowOff>85725</xdr:rowOff>
    </xdr:from>
    <xdr:to>
      <xdr:col>1</xdr:col>
      <xdr:colOff>1076325</xdr:colOff>
      <xdr:row>14</xdr:row>
      <xdr:rowOff>809625</xdr:rowOff>
    </xdr:to>
    <xdr:pic>
      <xdr:nvPicPr>
        <xdr:cNvPr id="1038" name="Immagine 14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43075" y="117919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15</xdr:row>
      <xdr:rowOff>304800</xdr:rowOff>
    </xdr:from>
    <xdr:to>
      <xdr:col>1</xdr:col>
      <xdr:colOff>1085850</xdr:colOff>
      <xdr:row>15</xdr:row>
      <xdr:rowOff>590550</xdr:rowOff>
    </xdr:to>
    <xdr:sp macro="" textlink="">
      <xdr:nvSpPr>
        <xdr:cNvPr id="1039" name="Immagine 15"/>
        <xdr:cNvSpPr>
          <a:spLocks/>
        </xdr:cNvSpPr>
      </xdr:nvSpPr>
      <xdr:spPr bwMode="auto">
        <a:xfrm>
          <a:off x="1752600" y="12896850"/>
          <a:ext cx="7143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333375</xdr:colOff>
      <xdr:row>16</xdr:row>
      <xdr:rowOff>85725</xdr:rowOff>
    </xdr:from>
    <xdr:to>
      <xdr:col>1</xdr:col>
      <xdr:colOff>1047750</xdr:colOff>
      <xdr:row>16</xdr:row>
      <xdr:rowOff>809625</xdr:rowOff>
    </xdr:to>
    <xdr:pic>
      <xdr:nvPicPr>
        <xdr:cNvPr id="1040" name="Immagine 16"/>
        <xdr:cNvPicPr>
          <a:picLocks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714500" y="135636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17</xdr:row>
      <xdr:rowOff>76200</xdr:rowOff>
    </xdr:from>
    <xdr:to>
      <xdr:col>1</xdr:col>
      <xdr:colOff>1057275</xdr:colOff>
      <xdr:row>17</xdr:row>
      <xdr:rowOff>800100</xdr:rowOff>
    </xdr:to>
    <xdr:pic>
      <xdr:nvPicPr>
        <xdr:cNvPr id="1041" name="Immagine 17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724025" y="144399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18</xdr:row>
      <xdr:rowOff>95250</xdr:rowOff>
    </xdr:from>
    <xdr:to>
      <xdr:col>1</xdr:col>
      <xdr:colOff>1076325</xdr:colOff>
      <xdr:row>18</xdr:row>
      <xdr:rowOff>819150</xdr:rowOff>
    </xdr:to>
    <xdr:pic>
      <xdr:nvPicPr>
        <xdr:cNvPr id="1042" name="Immagine 18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743075" y="153447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19</xdr:row>
      <xdr:rowOff>95250</xdr:rowOff>
    </xdr:from>
    <xdr:to>
      <xdr:col>1</xdr:col>
      <xdr:colOff>1085850</xdr:colOff>
      <xdr:row>19</xdr:row>
      <xdr:rowOff>819150</xdr:rowOff>
    </xdr:to>
    <xdr:pic>
      <xdr:nvPicPr>
        <xdr:cNvPr id="1043" name="Immagine 19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752600" y="162306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20</xdr:row>
      <xdr:rowOff>85725</xdr:rowOff>
    </xdr:from>
    <xdr:to>
      <xdr:col>1</xdr:col>
      <xdr:colOff>1066800</xdr:colOff>
      <xdr:row>20</xdr:row>
      <xdr:rowOff>809625</xdr:rowOff>
    </xdr:to>
    <xdr:pic>
      <xdr:nvPicPr>
        <xdr:cNvPr id="1044" name="Immagine 20"/>
        <xdr:cNvPicPr>
          <a:picLocks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733550" y="171069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21</xdr:row>
      <xdr:rowOff>85725</xdr:rowOff>
    </xdr:from>
    <xdr:to>
      <xdr:col>1</xdr:col>
      <xdr:colOff>1057275</xdr:colOff>
      <xdr:row>21</xdr:row>
      <xdr:rowOff>809625</xdr:rowOff>
    </xdr:to>
    <xdr:pic>
      <xdr:nvPicPr>
        <xdr:cNvPr id="1045" name="Immagine 21"/>
        <xdr:cNvPicPr>
          <a:picLocks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724025" y="179927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22</xdr:row>
      <xdr:rowOff>95250</xdr:rowOff>
    </xdr:from>
    <xdr:to>
      <xdr:col>1</xdr:col>
      <xdr:colOff>1066800</xdr:colOff>
      <xdr:row>22</xdr:row>
      <xdr:rowOff>819150</xdr:rowOff>
    </xdr:to>
    <xdr:pic>
      <xdr:nvPicPr>
        <xdr:cNvPr id="1046" name="Immagine 22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33550" y="188880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23</xdr:row>
      <xdr:rowOff>85725</xdr:rowOff>
    </xdr:from>
    <xdr:to>
      <xdr:col>1</xdr:col>
      <xdr:colOff>1095375</xdr:colOff>
      <xdr:row>23</xdr:row>
      <xdr:rowOff>809625</xdr:rowOff>
    </xdr:to>
    <xdr:pic>
      <xdr:nvPicPr>
        <xdr:cNvPr id="1047" name="Immagine 23"/>
        <xdr:cNvPicPr>
          <a:picLocks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762125" y="197643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24</xdr:row>
      <xdr:rowOff>85725</xdr:rowOff>
    </xdr:from>
    <xdr:to>
      <xdr:col>1</xdr:col>
      <xdr:colOff>1057275</xdr:colOff>
      <xdr:row>24</xdr:row>
      <xdr:rowOff>809625</xdr:rowOff>
    </xdr:to>
    <xdr:pic>
      <xdr:nvPicPr>
        <xdr:cNvPr id="1048" name="Immagine 24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724025" y="206502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25</xdr:row>
      <xdr:rowOff>85725</xdr:rowOff>
    </xdr:from>
    <xdr:to>
      <xdr:col>1</xdr:col>
      <xdr:colOff>1076325</xdr:colOff>
      <xdr:row>25</xdr:row>
      <xdr:rowOff>809625</xdr:rowOff>
    </xdr:to>
    <xdr:pic>
      <xdr:nvPicPr>
        <xdr:cNvPr id="1049" name="Immagine 25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743075" y="215360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26</xdr:row>
      <xdr:rowOff>95250</xdr:rowOff>
    </xdr:from>
    <xdr:to>
      <xdr:col>1</xdr:col>
      <xdr:colOff>1076325</xdr:colOff>
      <xdr:row>26</xdr:row>
      <xdr:rowOff>819150</xdr:rowOff>
    </xdr:to>
    <xdr:pic>
      <xdr:nvPicPr>
        <xdr:cNvPr id="1050" name="Immagine 26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743075" y="224313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27</xdr:row>
      <xdr:rowOff>85725</xdr:rowOff>
    </xdr:from>
    <xdr:to>
      <xdr:col>1</xdr:col>
      <xdr:colOff>1085850</xdr:colOff>
      <xdr:row>27</xdr:row>
      <xdr:rowOff>809625</xdr:rowOff>
    </xdr:to>
    <xdr:pic>
      <xdr:nvPicPr>
        <xdr:cNvPr id="1051" name="Immagine 27"/>
        <xdr:cNvPicPr>
          <a:picLocks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752600" y="233076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28</xdr:row>
      <xdr:rowOff>47625</xdr:rowOff>
    </xdr:from>
    <xdr:to>
      <xdr:col>1</xdr:col>
      <xdr:colOff>1066800</xdr:colOff>
      <xdr:row>28</xdr:row>
      <xdr:rowOff>762000</xdr:rowOff>
    </xdr:to>
    <xdr:pic>
      <xdr:nvPicPr>
        <xdr:cNvPr id="1052" name="Immagine 28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733550" y="241554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29</xdr:row>
      <xdr:rowOff>76200</xdr:rowOff>
    </xdr:from>
    <xdr:to>
      <xdr:col>1</xdr:col>
      <xdr:colOff>1095375</xdr:colOff>
      <xdr:row>29</xdr:row>
      <xdr:rowOff>800100</xdr:rowOff>
    </xdr:to>
    <xdr:pic>
      <xdr:nvPicPr>
        <xdr:cNvPr id="1053" name="Immagine 29"/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762125" y="250698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30</xdr:row>
      <xdr:rowOff>85725</xdr:rowOff>
    </xdr:from>
    <xdr:to>
      <xdr:col>1</xdr:col>
      <xdr:colOff>1076325</xdr:colOff>
      <xdr:row>30</xdr:row>
      <xdr:rowOff>809625</xdr:rowOff>
    </xdr:to>
    <xdr:pic>
      <xdr:nvPicPr>
        <xdr:cNvPr id="1054" name="Immagine 30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743075" y="259651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31</xdr:row>
      <xdr:rowOff>95250</xdr:rowOff>
    </xdr:from>
    <xdr:to>
      <xdr:col>1</xdr:col>
      <xdr:colOff>1066800</xdr:colOff>
      <xdr:row>31</xdr:row>
      <xdr:rowOff>819150</xdr:rowOff>
    </xdr:to>
    <xdr:pic>
      <xdr:nvPicPr>
        <xdr:cNvPr id="1055" name="Immagine 31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733550" y="268605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32</xdr:row>
      <xdr:rowOff>104775</xdr:rowOff>
    </xdr:from>
    <xdr:to>
      <xdr:col>1</xdr:col>
      <xdr:colOff>1066800</xdr:colOff>
      <xdr:row>32</xdr:row>
      <xdr:rowOff>828675</xdr:rowOff>
    </xdr:to>
    <xdr:pic>
      <xdr:nvPicPr>
        <xdr:cNvPr id="1056" name="Immagine 32"/>
        <xdr:cNvPicPr>
          <a:picLocks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733550" y="277558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33</xdr:row>
      <xdr:rowOff>95250</xdr:rowOff>
    </xdr:from>
    <xdr:to>
      <xdr:col>1</xdr:col>
      <xdr:colOff>1066800</xdr:colOff>
      <xdr:row>33</xdr:row>
      <xdr:rowOff>819150</xdr:rowOff>
    </xdr:to>
    <xdr:pic>
      <xdr:nvPicPr>
        <xdr:cNvPr id="1057" name="Immagine 33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733550" y="286321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34</xdr:row>
      <xdr:rowOff>95250</xdr:rowOff>
    </xdr:from>
    <xdr:to>
      <xdr:col>1</xdr:col>
      <xdr:colOff>1038225</xdr:colOff>
      <xdr:row>34</xdr:row>
      <xdr:rowOff>819150</xdr:rowOff>
    </xdr:to>
    <xdr:pic>
      <xdr:nvPicPr>
        <xdr:cNvPr id="1058" name="Immagine 34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695450" y="2951797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35</xdr:row>
      <xdr:rowOff>114300</xdr:rowOff>
    </xdr:from>
    <xdr:to>
      <xdr:col>1</xdr:col>
      <xdr:colOff>942975</xdr:colOff>
      <xdr:row>35</xdr:row>
      <xdr:rowOff>809625</xdr:rowOff>
    </xdr:to>
    <xdr:pic>
      <xdr:nvPicPr>
        <xdr:cNvPr id="1059" name="Immagine 35"/>
        <xdr:cNvPicPr>
          <a:picLocks/>
        </xdr:cNvPicPr>
      </xdr:nvPicPr>
      <xdr:blipFill>
        <a:blip xmlns:r="http://schemas.openxmlformats.org/officeDocument/2006/relationships" r:embed="rId33" cstate="print"/>
        <a:srcRect l="23657" t="11205" r="24048" b="7863"/>
        <a:stretch>
          <a:fillRect/>
        </a:stretch>
      </xdr:blipFill>
      <xdr:spPr bwMode="auto">
        <a:xfrm>
          <a:off x="1828800" y="30422850"/>
          <a:ext cx="4953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36</xdr:row>
      <xdr:rowOff>76200</xdr:rowOff>
    </xdr:from>
    <xdr:to>
      <xdr:col>1</xdr:col>
      <xdr:colOff>1038225</xdr:colOff>
      <xdr:row>36</xdr:row>
      <xdr:rowOff>800100</xdr:rowOff>
    </xdr:to>
    <xdr:pic>
      <xdr:nvPicPr>
        <xdr:cNvPr id="1060" name="Immagine 36"/>
        <xdr:cNvPicPr>
          <a:picLocks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704975" y="312705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37</xdr:row>
      <xdr:rowOff>76200</xdr:rowOff>
    </xdr:from>
    <xdr:to>
      <xdr:col>1</xdr:col>
      <xdr:colOff>1066800</xdr:colOff>
      <xdr:row>37</xdr:row>
      <xdr:rowOff>800100</xdr:rowOff>
    </xdr:to>
    <xdr:pic>
      <xdr:nvPicPr>
        <xdr:cNvPr id="1061" name="Immagine 37"/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733550" y="321564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38</xdr:row>
      <xdr:rowOff>95250</xdr:rowOff>
    </xdr:from>
    <xdr:to>
      <xdr:col>1</xdr:col>
      <xdr:colOff>1057275</xdr:colOff>
      <xdr:row>38</xdr:row>
      <xdr:rowOff>819150</xdr:rowOff>
    </xdr:to>
    <xdr:pic>
      <xdr:nvPicPr>
        <xdr:cNvPr id="1062" name="Immagine 38"/>
        <xdr:cNvPicPr>
          <a:picLocks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724025" y="330612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39</xdr:row>
      <xdr:rowOff>85725</xdr:rowOff>
    </xdr:from>
    <xdr:to>
      <xdr:col>1</xdr:col>
      <xdr:colOff>1066800</xdr:colOff>
      <xdr:row>39</xdr:row>
      <xdr:rowOff>809625</xdr:rowOff>
    </xdr:to>
    <xdr:pic>
      <xdr:nvPicPr>
        <xdr:cNvPr id="1063" name="Immagine 39"/>
        <xdr:cNvPicPr>
          <a:picLocks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733550" y="339375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40</xdr:row>
      <xdr:rowOff>85725</xdr:rowOff>
    </xdr:from>
    <xdr:to>
      <xdr:col>1</xdr:col>
      <xdr:colOff>1066800</xdr:colOff>
      <xdr:row>40</xdr:row>
      <xdr:rowOff>809625</xdr:rowOff>
    </xdr:to>
    <xdr:pic>
      <xdr:nvPicPr>
        <xdr:cNvPr id="1064" name="Immagine 40"/>
        <xdr:cNvPicPr>
          <a:picLocks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733550" y="348234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42</xdr:row>
      <xdr:rowOff>85725</xdr:rowOff>
    </xdr:from>
    <xdr:to>
      <xdr:col>1</xdr:col>
      <xdr:colOff>1038225</xdr:colOff>
      <xdr:row>42</xdr:row>
      <xdr:rowOff>809625</xdr:rowOff>
    </xdr:to>
    <xdr:pic>
      <xdr:nvPicPr>
        <xdr:cNvPr id="1065" name="Immagine 41"/>
        <xdr:cNvPicPr>
          <a:picLocks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695450" y="3659505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43</xdr:row>
      <xdr:rowOff>85725</xdr:rowOff>
    </xdr:from>
    <xdr:to>
      <xdr:col>1</xdr:col>
      <xdr:colOff>1047750</xdr:colOff>
      <xdr:row>43</xdr:row>
      <xdr:rowOff>809625</xdr:rowOff>
    </xdr:to>
    <xdr:pic>
      <xdr:nvPicPr>
        <xdr:cNvPr id="1066" name="Immagine 42"/>
        <xdr:cNvPicPr>
          <a:picLocks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714500" y="374808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44</xdr:row>
      <xdr:rowOff>219075</xdr:rowOff>
    </xdr:from>
    <xdr:to>
      <xdr:col>1</xdr:col>
      <xdr:colOff>1076325</xdr:colOff>
      <xdr:row>44</xdr:row>
      <xdr:rowOff>685800</xdr:rowOff>
    </xdr:to>
    <xdr:pic>
      <xdr:nvPicPr>
        <xdr:cNvPr id="1067" name="Immagine 43"/>
        <xdr:cNvPicPr>
          <a:picLocks noChangeArrowheads="1"/>
        </xdr:cNvPicPr>
      </xdr:nvPicPr>
      <xdr:blipFill>
        <a:blip xmlns:r="http://schemas.openxmlformats.org/officeDocument/2006/relationships" r:embed="rId41" cstate="print"/>
        <a:srcRect r="-2098" b="34010"/>
        <a:stretch>
          <a:fillRect/>
        </a:stretch>
      </xdr:blipFill>
      <xdr:spPr bwMode="auto">
        <a:xfrm>
          <a:off x="1724025" y="38500050"/>
          <a:ext cx="7334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45</xdr:row>
      <xdr:rowOff>95250</xdr:rowOff>
    </xdr:from>
    <xdr:to>
      <xdr:col>1</xdr:col>
      <xdr:colOff>1057275</xdr:colOff>
      <xdr:row>45</xdr:row>
      <xdr:rowOff>819150</xdr:rowOff>
    </xdr:to>
    <xdr:pic>
      <xdr:nvPicPr>
        <xdr:cNvPr id="1068" name="Immagine 44"/>
        <xdr:cNvPicPr>
          <a:picLocks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724025" y="392620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46</xdr:row>
      <xdr:rowOff>85725</xdr:rowOff>
    </xdr:from>
    <xdr:to>
      <xdr:col>1</xdr:col>
      <xdr:colOff>1066800</xdr:colOff>
      <xdr:row>46</xdr:row>
      <xdr:rowOff>809625</xdr:rowOff>
    </xdr:to>
    <xdr:pic>
      <xdr:nvPicPr>
        <xdr:cNvPr id="1069" name="Immagine 45"/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733550" y="401383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47</xdr:row>
      <xdr:rowOff>85725</xdr:rowOff>
    </xdr:from>
    <xdr:to>
      <xdr:col>1</xdr:col>
      <xdr:colOff>1057275</xdr:colOff>
      <xdr:row>47</xdr:row>
      <xdr:rowOff>809625</xdr:rowOff>
    </xdr:to>
    <xdr:pic>
      <xdr:nvPicPr>
        <xdr:cNvPr id="1070" name="Immagine 46"/>
        <xdr:cNvPicPr>
          <a:picLocks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724025" y="410241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48</xdr:row>
      <xdr:rowOff>95250</xdr:rowOff>
    </xdr:from>
    <xdr:to>
      <xdr:col>1</xdr:col>
      <xdr:colOff>1085850</xdr:colOff>
      <xdr:row>48</xdr:row>
      <xdr:rowOff>819150</xdr:rowOff>
    </xdr:to>
    <xdr:pic>
      <xdr:nvPicPr>
        <xdr:cNvPr id="1071" name="Immagine 47"/>
        <xdr:cNvPicPr>
          <a:picLocks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752600" y="419195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41</xdr:row>
      <xdr:rowOff>76200</xdr:rowOff>
    </xdr:from>
    <xdr:to>
      <xdr:col>1</xdr:col>
      <xdr:colOff>1047750</xdr:colOff>
      <xdr:row>41</xdr:row>
      <xdr:rowOff>800100</xdr:rowOff>
    </xdr:to>
    <xdr:pic>
      <xdr:nvPicPr>
        <xdr:cNvPr id="1072" name="Immagine 48"/>
        <xdr:cNvPicPr>
          <a:picLocks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714500" y="356997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49</xdr:row>
      <xdr:rowOff>85725</xdr:rowOff>
    </xdr:from>
    <xdr:to>
      <xdr:col>1</xdr:col>
      <xdr:colOff>1085850</xdr:colOff>
      <xdr:row>49</xdr:row>
      <xdr:rowOff>809625</xdr:rowOff>
    </xdr:to>
    <xdr:pic>
      <xdr:nvPicPr>
        <xdr:cNvPr id="1073" name="Immagine 49"/>
        <xdr:cNvPicPr>
          <a:picLocks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752600" y="427958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50</xdr:row>
      <xdr:rowOff>85725</xdr:rowOff>
    </xdr:from>
    <xdr:to>
      <xdr:col>1</xdr:col>
      <xdr:colOff>1066800</xdr:colOff>
      <xdr:row>50</xdr:row>
      <xdr:rowOff>809625</xdr:rowOff>
    </xdr:to>
    <xdr:pic>
      <xdr:nvPicPr>
        <xdr:cNvPr id="1074" name="Immagine 50"/>
        <xdr:cNvPicPr>
          <a:picLocks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733550" y="436816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51</xdr:row>
      <xdr:rowOff>95250</xdr:rowOff>
    </xdr:from>
    <xdr:to>
      <xdr:col>1</xdr:col>
      <xdr:colOff>1066800</xdr:colOff>
      <xdr:row>51</xdr:row>
      <xdr:rowOff>819150</xdr:rowOff>
    </xdr:to>
    <xdr:pic>
      <xdr:nvPicPr>
        <xdr:cNvPr id="1075" name="Immagine 51"/>
        <xdr:cNvPicPr>
          <a:picLocks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733550" y="445770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52</xdr:row>
      <xdr:rowOff>85725</xdr:rowOff>
    </xdr:from>
    <xdr:to>
      <xdr:col>1</xdr:col>
      <xdr:colOff>1057275</xdr:colOff>
      <xdr:row>52</xdr:row>
      <xdr:rowOff>809625</xdr:rowOff>
    </xdr:to>
    <xdr:pic>
      <xdr:nvPicPr>
        <xdr:cNvPr id="1076" name="Immagine 52"/>
        <xdr:cNvPicPr>
          <a:picLocks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724025" y="454533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53</xdr:row>
      <xdr:rowOff>85725</xdr:rowOff>
    </xdr:from>
    <xdr:to>
      <xdr:col>1</xdr:col>
      <xdr:colOff>1066800</xdr:colOff>
      <xdr:row>53</xdr:row>
      <xdr:rowOff>809625</xdr:rowOff>
    </xdr:to>
    <xdr:pic>
      <xdr:nvPicPr>
        <xdr:cNvPr id="1077" name="Immagine 53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733550" y="463391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54</xdr:row>
      <xdr:rowOff>85725</xdr:rowOff>
    </xdr:from>
    <xdr:to>
      <xdr:col>1</xdr:col>
      <xdr:colOff>1076325</xdr:colOff>
      <xdr:row>54</xdr:row>
      <xdr:rowOff>809625</xdr:rowOff>
    </xdr:to>
    <xdr:pic>
      <xdr:nvPicPr>
        <xdr:cNvPr id="1078" name="Immagine 54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743075" y="472249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55</xdr:row>
      <xdr:rowOff>85725</xdr:rowOff>
    </xdr:from>
    <xdr:to>
      <xdr:col>1</xdr:col>
      <xdr:colOff>1047750</xdr:colOff>
      <xdr:row>55</xdr:row>
      <xdr:rowOff>809625</xdr:rowOff>
    </xdr:to>
    <xdr:pic>
      <xdr:nvPicPr>
        <xdr:cNvPr id="1079" name="Immagine 55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714500" y="481107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56</xdr:row>
      <xdr:rowOff>76200</xdr:rowOff>
    </xdr:from>
    <xdr:to>
      <xdr:col>1</xdr:col>
      <xdr:colOff>1066800</xdr:colOff>
      <xdr:row>56</xdr:row>
      <xdr:rowOff>800100</xdr:rowOff>
    </xdr:to>
    <xdr:pic>
      <xdr:nvPicPr>
        <xdr:cNvPr id="1080" name="Immagine 56"/>
        <xdr:cNvPicPr>
          <a:picLocks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733550" y="489870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57</xdr:row>
      <xdr:rowOff>85725</xdr:rowOff>
    </xdr:from>
    <xdr:to>
      <xdr:col>1</xdr:col>
      <xdr:colOff>1076325</xdr:colOff>
      <xdr:row>57</xdr:row>
      <xdr:rowOff>809625</xdr:rowOff>
    </xdr:to>
    <xdr:pic>
      <xdr:nvPicPr>
        <xdr:cNvPr id="1081" name="Immagine 57"/>
        <xdr:cNvPicPr>
          <a:picLocks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743075" y="498824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58</xdr:row>
      <xdr:rowOff>85725</xdr:rowOff>
    </xdr:from>
    <xdr:to>
      <xdr:col>1</xdr:col>
      <xdr:colOff>1057275</xdr:colOff>
      <xdr:row>58</xdr:row>
      <xdr:rowOff>809625</xdr:rowOff>
    </xdr:to>
    <xdr:pic>
      <xdr:nvPicPr>
        <xdr:cNvPr id="1082" name="Immagine 58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724025" y="507682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59</xdr:row>
      <xdr:rowOff>47625</xdr:rowOff>
    </xdr:from>
    <xdr:to>
      <xdr:col>1</xdr:col>
      <xdr:colOff>1085850</xdr:colOff>
      <xdr:row>59</xdr:row>
      <xdr:rowOff>762000</xdr:rowOff>
    </xdr:to>
    <xdr:pic>
      <xdr:nvPicPr>
        <xdr:cNvPr id="1083" name="Immagine 59"/>
        <xdr:cNvPicPr>
          <a:picLocks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752600" y="5161597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60</xdr:row>
      <xdr:rowOff>85725</xdr:rowOff>
    </xdr:from>
    <xdr:to>
      <xdr:col>1</xdr:col>
      <xdr:colOff>1076325</xdr:colOff>
      <xdr:row>60</xdr:row>
      <xdr:rowOff>809625</xdr:rowOff>
    </xdr:to>
    <xdr:pic>
      <xdr:nvPicPr>
        <xdr:cNvPr id="1084" name="Immagine 60"/>
        <xdr:cNvPicPr>
          <a:picLocks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743075" y="525399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61</xdr:row>
      <xdr:rowOff>85725</xdr:rowOff>
    </xdr:from>
    <xdr:to>
      <xdr:col>1</xdr:col>
      <xdr:colOff>1076325</xdr:colOff>
      <xdr:row>61</xdr:row>
      <xdr:rowOff>809625</xdr:rowOff>
    </xdr:to>
    <xdr:pic>
      <xdr:nvPicPr>
        <xdr:cNvPr id="1085" name="Immagine 61"/>
        <xdr:cNvPicPr>
          <a:picLocks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743075" y="534257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62</xdr:row>
      <xdr:rowOff>85725</xdr:rowOff>
    </xdr:from>
    <xdr:to>
      <xdr:col>1</xdr:col>
      <xdr:colOff>1076325</xdr:colOff>
      <xdr:row>62</xdr:row>
      <xdr:rowOff>809625</xdr:rowOff>
    </xdr:to>
    <xdr:pic>
      <xdr:nvPicPr>
        <xdr:cNvPr id="1086" name="Immagine 62"/>
        <xdr:cNvPicPr>
          <a:picLocks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743075" y="54311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64</xdr:row>
      <xdr:rowOff>85725</xdr:rowOff>
    </xdr:from>
    <xdr:to>
      <xdr:col>1</xdr:col>
      <xdr:colOff>1085850</xdr:colOff>
      <xdr:row>64</xdr:row>
      <xdr:rowOff>809625</xdr:rowOff>
    </xdr:to>
    <xdr:pic>
      <xdr:nvPicPr>
        <xdr:cNvPr id="1087" name="Immagine 63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752600" y="560832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65</xdr:row>
      <xdr:rowOff>76200</xdr:rowOff>
    </xdr:from>
    <xdr:to>
      <xdr:col>1</xdr:col>
      <xdr:colOff>1066800</xdr:colOff>
      <xdr:row>65</xdr:row>
      <xdr:rowOff>800100</xdr:rowOff>
    </xdr:to>
    <xdr:pic>
      <xdr:nvPicPr>
        <xdr:cNvPr id="1088" name="Immagine 64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733550" y="569595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66</xdr:row>
      <xdr:rowOff>85725</xdr:rowOff>
    </xdr:from>
    <xdr:to>
      <xdr:col>1</xdr:col>
      <xdr:colOff>1066800</xdr:colOff>
      <xdr:row>66</xdr:row>
      <xdr:rowOff>809625</xdr:rowOff>
    </xdr:to>
    <xdr:pic>
      <xdr:nvPicPr>
        <xdr:cNvPr id="1089" name="Immagine 65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733550" y="578548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67</xdr:row>
      <xdr:rowOff>104775</xdr:rowOff>
    </xdr:from>
    <xdr:to>
      <xdr:col>1</xdr:col>
      <xdr:colOff>1057275</xdr:colOff>
      <xdr:row>67</xdr:row>
      <xdr:rowOff>828675</xdr:rowOff>
    </xdr:to>
    <xdr:pic>
      <xdr:nvPicPr>
        <xdr:cNvPr id="1090" name="Immagine 66"/>
        <xdr:cNvPicPr>
          <a:picLocks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724025" y="587597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68</xdr:row>
      <xdr:rowOff>76200</xdr:rowOff>
    </xdr:from>
    <xdr:to>
      <xdr:col>1</xdr:col>
      <xdr:colOff>1057275</xdr:colOff>
      <xdr:row>68</xdr:row>
      <xdr:rowOff>800100</xdr:rowOff>
    </xdr:to>
    <xdr:pic>
      <xdr:nvPicPr>
        <xdr:cNvPr id="1091" name="Immagine 67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724025" y="596169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69</xdr:row>
      <xdr:rowOff>76200</xdr:rowOff>
    </xdr:from>
    <xdr:to>
      <xdr:col>1</xdr:col>
      <xdr:colOff>1047750</xdr:colOff>
      <xdr:row>69</xdr:row>
      <xdr:rowOff>800100</xdr:rowOff>
    </xdr:to>
    <xdr:pic>
      <xdr:nvPicPr>
        <xdr:cNvPr id="1092" name="Immagine 68"/>
        <xdr:cNvPicPr>
          <a:picLocks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714500" y="605028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70</xdr:row>
      <xdr:rowOff>95250</xdr:rowOff>
    </xdr:from>
    <xdr:to>
      <xdr:col>1</xdr:col>
      <xdr:colOff>1047750</xdr:colOff>
      <xdr:row>70</xdr:row>
      <xdr:rowOff>819150</xdr:rowOff>
    </xdr:to>
    <xdr:pic>
      <xdr:nvPicPr>
        <xdr:cNvPr id="1093" name="Immagine 69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714500" y="614076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71</xdr:row>
      <xdr:rowOff>85725</xdr:rowOff>
    </xdr:from>
    <xdr:to>
      <xdr:col>1</xdr:col>
      <xdr:colOff>1057275</xdr:colOff>
      <xdr:row>71</xdr:row>
      <xdr:rowOff>809625</xdr:rowOff>
    </xdr:to>
    <xdr:pic>
      <xdr:nvPicPr>
        <xdr:cNvPr id="1094" name="Immagine 70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724025" y="622839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72</xdr:row>
      <xdr:rowOff>85725</xdr:rowOff>
    </xdr:from>
    <xdr:to>
      <xdr:col>1</xdr:col>
      <xdr:colOff>1057275</xdr:colOff>
      <xdr:row>72</xdr:row>
      <xdr:rowOff>809625</xdr:rowOff>
    </xdr:to>
    <xdr:pic>
      <xdr:nvPicPr>
        <xdr:cNvPr id="1095" name="Immagine 71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724025" y="631698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73</xdr:row>
      <xdr:rowOff>85725</xdr:rowOff>
    </xdr:from>
    <xdr:to>
      <xdr:col>1</xdr:col>
      <xdr:colOff>1047750</xdr:colOff>
      <xdr:row>73</xdr:row>
      <xdr:rowOff>809625</xdr:rowOff>
    </xdr:to>
    <xdr:pic>
      <xdr:nvPicPr>
        <xdr:cNvPr id="1096" name="Immagine 72"/>
        <xdr:cNvPicPr>
          <a:picLocks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14500" y="640556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74</xdr:row>
      <xdr:rowOff>85725</xdr:rowOff>
    </xdr:from>
    <xdr:to>
      <xdr:col>1</xdr:col>
      <xdr:colOff>1057275</xdr:colOff>
      <xdr:row>74</xdr:row>
      <xdr:rowOff>809625</xdr:rowOff>
    </xdr:to>
    <xdr:pic>
      <xdr:nvPicPr>
        <xdr:cNvPr id="1097" name="Immagine 73"/>
        <xdr:cNvPicPr>
          <a:picLocks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724025" y="649414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75</xdr:row>
      <xdr:rowOff>85725</xdr:rowOff>
    </xdr:from>
    <xdr:to>
      <xdr:col>1</xdr:col>
      <xdr:colOff>1066800</xdr:colOff>
      <xdr:row>75</xdr:row>
      <xdr:rowOff>809625</xdr:rowOff>
    </xdr:to>
    <xdr:pic>
      <xdr:nvPicPr>
        <xdr:cNvPr id="1098" name="Immagine 74"/>
        <xdr:cNvPicPr>
          <a:picLocks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733550" y="658272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76</xdr:row>
      <xdr:rowOff>95250</xdr:rowOff>
    </xdr:from>
    <xdr:to>
      <xdr:col>1</xdr:col>
      <xdr:colOff>1076325</xdr:colOff>
      <xdr:row>76</xdr:row>
      <xdr:rowOff>819150</xdr:rowOff>
    </xdr:to>
    <xdr:pic>
      <xdr:nvPicPr>
        <xdr:cNvPr id="1099" name="Immagine 75"/>
        <xdr:cNvPicPr>
          <a:picLocks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743075" y="667226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77</xdr:row>
      <xdr:rowOff>85725</xdr:rowOff>
    </xdr:from>
    <xdr:to>
      <xdr:col>1</xdr:col>
      <xdr:colOff>1066800</xdr:colOff>
      <xdr:row>77</xdr:row>
      <xdr:rowOff>809625</xdr:rowOff>
    </xdr:to>
    <xdr:pic>
      <xdr:nvPicPr>
        <xdr:cNvPr id="1100" name="Immagine 76"/>
        <xdr:cNvPicPr>
          <a:picLocks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733550" y="675989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78</xdr:row>
      <xdr:rowOff>85725</xdr:rowOff>
    </xdr:from>
    <xdr:to>
      <xdr:col>1</xdr:col>
      <xdr:colOff>1047750</xdr:colOff>
      <xdr:row>78</xdr:row>
      <xdr:rowOff>809625</xdr:rowOff>
    </xdr:to>
    <xdr:pic>
      <xdr:nvPicPr>
        <xdr:cNvPr id="1101" name="Immagine 77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714500" y="684847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79</xdr:row>
      <xdr:rowOff>95250</xdr:rowOff>
    </xdr:from>
    <xdr:to>
      <xdr:col>1</xdr:col>
      <xdr:colOff>1066800</xdr:colOff>
      <xdr:row>79</xdr:row>
      <xdr:rowOff>819150</xdr:rowOff>
    </xdr:to>
    <xdr:pic>
      <xdr:nvPicPr>
        <xdr:cNvPr id="1102" name="Immagine 78"/>
        <xdr:cNvPicPr>
          <a:picLocks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733550" y="693801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80</xdr:row>
      <xdr:rowOff>76200</xdr:rowOff>
    </xdr:from>
    <xdr:to>
      <xdr:col>1</xdr:col>
      <xdr:colOff>1066800</xdr:colOff>
      <xdr:row>80</xdr:row>
      <xdr:rowOff>800100</xdr:rowOff>
    </xdr:to>
    <xdr:pic>
      <xdr:nvPicPr>
        <xdr:cNvPr id="1103" name="Immagine 79"/>
        <xdr:cNvPicPr>
          <a:picLocks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733550" y="702468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81</xdr:row>
      <xdr:rowOff>85725</xdr:rowOff>
    </xdr:from>
    <xdr:to>
      <xdr:col>1</xdr:col>
      <xdr:colOff>1076325</xdr:colOff>
      <xdr:row>81</xdr:row>
      <xdr:rowOff>809625</xdr:rowOff>
    </xdr:to>
    <xdr:pic>
      <xdr:nvPicPr>
        <xdr:cNvPr id="1104" name="Immagine 80"/>
        <xdr:cNvPicPr>
          <a:picLocks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743075" y="711422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82</xdr:row>
      <xdr:rowOff>85725</xdr:rowOff>
    </xdr:from>
    <xdr:to>
      <xdr:col>1</xdr:col>
      <xdr:colOff>1085850</xdr:colOff>
      <xdr:row>82</xdr:row>
      <xdr:rowOff>809625</xdr:rowOff>
    </xdr:to>
    <xdr:pic>
      <xdr:nvPicPr>
        <xdr:cNvPr id="1105" name="Immagine 81"/>
        <xdr:cNvPicPr>
          <a:picLocks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752600" y="720280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83</xdr:row>
      <xdr:rowOff>76200</xdr:rowOff>
    </xdr:from>
    <xdr:to>
      <xdr:col>1</xdr:col>
      <xdr:colOff>1085850</xdr:colOff>
      <xdr:row>83</xdr:row>
      <xdr:rowOff>800100</xdr:rowOff>
    </xdr:to>
    <xdr:pic>
      <xdr:nvPicPr>
        <xdr:cNvPr id="1106" name="Immagine 82"/>
        <xdr:cNvPicPr>
          <a:picLocks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752600" y="729043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84</xdr:row>
      <xdr:rowOff>85725</xdr:rowOff>
    </xdr:from>
    <xdr:to>
      <xdr:col>1</xdr:col>
      <xdr:colOff>1047750</xdr:colOff>
      <xdr:row>84</xdr:row>
      <xdr:rowOff>809625</xdr:rowOff>
    </xdr:to>
    <xdr:pic>
      <xdr:nvPicPr>
        <xdr:cNvPr id="1107" name="Immagine 83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714500" y="737997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85</xdr:row>
      <xdr:rowOff>85725</xdr:rowOff>
    </xdr:from>
    <xdr:to>
      <xdr:col>1</xdr:col>
      <xdr:colOff>1066800</xdr:colOff>
      <xdr:row>85</xdr:row>
      <xdr:rowOff>809625</xdr:rowOff>
    </xdr:to>
    <xdr:pic>
      <xdr:nvPicPr>
        <xdr:cNvPr id="1108" name="Immagine 84"/>
        <xdr:cNvPicPr>
          <a:picLocks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733550" y="746855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86</xdr:row>
      <xdr:rowOff>85725</xdr:rowOff>
    </xdr:from>
    <xdr:to>
      <xdr:col>1</xdr:col>
      <xdr:colOff>1085850</xdr:colOff>
      <xdr:row>86</xdr:row>
      <xdr:rowOff>809625</xdr:rowOff>
    </xdr:to>
    <xdr:pic>
      <xdr:nvPicPr>
        <xdr:cNvPr id="1109" name="Immagine 85"/>
        <xdr:cNvPicPr>
          <a:picLocks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752600" y="755713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87</xdr:row>
      <xdr:rowOff>85725</xdr:rowOff>
    </xdr:from>
    <xdr:to>
      <xdr:col>1</xdr:col>
      <xdr:colOff>1085850</xdr:colOff>
      <xdr:row>87</xdr:row>
      <xdr:rowOff>809625</xdr:rowOff>
    </xdr:to>
    <xdr:pic>
      <xdr:nvPicPr>
        <xdr:cNvPr id="1110" name="Immagine 86"/>
        <xdr:cNvPicPr>
          <a:picLocks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752600" y="764571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88</xdr:row>
      <xdr:rowOff>76200</xdr:rowOff>
    </xdr:from>
    <xdr:to>
      <xdr:col>1</xdr:col>
      <xdr:colOff>1057275</xdr:colOff>
      <xdr:row>88</xdr:row>
      <xdr:rowOff>800100</xdr:rowOff>
    </xdr:to>
    <xdr:pic>
      <xdr:nvPicPr>
        <xdr:cNvPr id="1111" name="Immagine 87"/>
        <xdr:cNvPicPr>
          <a:picLocks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724025" y="773334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89</xdr:row>
      <xdr:rowOff>95250</xdr:rowOff>
    </xdr:from>
    <xdr:to>
      <xdr:col>1</xdr:col>
      <xdr:colOff>1066800</xdr:colOff>
      <xdr:row>89</xdr:row>
      <xdr:rowOff>819150</xdr:rowOff>
    </xdr:to>
    <xdr:pic>
      <xdr:nvPicPr>
        <xdr:cNvPr id="1112" name="Immagine 88"/>
        <xdr:cNvPicPr>
          <a:picLocks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733550" y="782383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90</xdr:row>
      <xdr:rowOff>95250</xdr:rowOff>
    </xdr:from>
    <xdr:to>
      <xdr:col>1</xdr:col>
      <xdr:colOff>1076325</xdr:colOff>
      <xdr:row>90</xdr:row>
      <xdr:rowOff>819150</xdr:rowOff>
    </xdr:to>
    <xdr:pic>
      <xdr:nvPicPr>
        <xdr:cNvPr id="1113" name="Immagine 89"/>
        <xdr:cNvPicPr>
          <a:picLocks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743075" y="791241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91</xdr:row>
      <xdr:rowOff>95250</xdr:rowOff>
    </xdr:from>
    <xdr:to>
      <xdr:col>1</xdr:col>
      <xdr:colOff>1076325</xdr:colOff>
      <xdr:row>91</xdr:row>
      <xdr:rowOff>819150</xdr:rowOff>
    </xdr:to>
    <xdr:pic>
      <xdr:nvPicPr>
        <xdr:cNvPr id="1114" name="Immagine 90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743075" y="800100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92</xdr:row>
      <xdr:rowOff>85725</xdr:rowOff>
    </xdr:from>
    <xdr:to>
      <xdr:col>1</xdr:col>
      <xdr:colOff>1076325</xdr:colOff>
      <xdr:row>92</xdr:row>
      <xdr:rowOff>809625</xdr:rowOff>
    </xdr:to>
    <xdr:pic>
      <xdr:nvPicPr>
        <xdr:cNvPr id="1115" name="Immagine 91"/>
        <xdr:cNvPicPr>
          <a:picLocks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743075" y="808863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93</xdr:row>
      <xdr:rowOff>85725</xdr:rowOff>
    </xdr:from>
    <xdr:to>
      <xdr:col>1</xdr:col>
      <xdr:colOff>1076325</xdr:colOff>
      <xdr:row>93</xdr:row>
      <xdr:rowOff>809625</xdr:rowOff>
    </xdr:to>
    <xdr:pic>
      <xdr:nvPicPr>
        <xdr:cNvPr id="1116" name="Immagine 92"/>
        <xdr:cNvPicPr>
          <a:picLocks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743075" y="817721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94</xdr:row>
      <xdr:rowOff>85725</xdr:rowOff>
    </xdr:from>
    <xdr:to>
      <xdr:col>1</xdr:col>
      <xdr:colOff>1066800</xdr:colOff>
      <xdr:row>94</xdr:row>
      <xdr:rowOff>809625</xdr:rowOff>
    </xdr:to>
    <xdr:pic>
      <xdr:nvPicPr>
        <xdr:cNvPr id="1117" name="Immagine 93"/>
        <xdr:cNvPicPr>
          <a:picLocks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733550" y="826579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95</xdr:row>
      <xdr:rowOff>85725</xdr:rowOff>
    </xdr:from>
    <xdr:to>
      <xdr:col>1</xdr:col>
      <xdr:colOff>1057275</xdr:colOff>
      <xdr:row>95</xdr:row>
      <xdr:rowOff>809625</xdr:rowOff>
    </xdr:to>
    <xdr:pic>
      <xdr:nvPicPr>
        <xdr:cNvPr id="1118" name="Immagine 94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724025" y="835437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96</xdr:row>
      <xdr:rowOff>95250</xdr:rowOff>
    </xdr:from>
    <xdr:to>
      <xdr:col>1</xdr:col>
      <xdr:colOff>1057275</xdr:colOff>
      <xdr:row>96</xdr:row>
      <xdr:rowOff>819150</xdr:rowOff>
    </xdr:to>
    <xdr:pic>
      <xdr:nvPicPr>
        <xdr:cNvPr id="1119" name="Immagine 95"/>
        <xdr:cNvPicPr>
          <a:picLocks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724025" y="844391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97</xdr:row>
      <xdr:rowOff>85725</xdr:rowOff>
    </xdr:from>
    <xdr:to>
      <xdr:col>1</xdr:col>
      <xdr:colOff>1047750</xdr:colOff>
      <xdr:row>97</xdr:row>
      <xdr:rowOff>809625</xdr:rowOff>
    </xdr:to>
    <xdr:pic>
      <xdr:nvPicPr>
        <xdr:cNvPr id="1120" name="Immagine 96"/>
        <xdr:cNvPicPr>
          <a:picLocks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714500" y="853154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98</xdr:row>
      <xdr:rowOff>85725</xdr:rowOff>
    </xdr:from>
    <xdr:to>
      <xdr:col>1</xdr:col>
      <xdr:colOff>1066800</xdr:colOff>
      <xdr:row>98</xdr:row>
      <xdr:rowOff>809625</xdr:rowOff>
    </xdr:to>
    <xdr:pic>
      <xdr:nvPicPr>
        <xdr:cNvPr id="1121" name="Immagine 97"/>
        <xdr:cNvPicPr>
          <a:picLocks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733550" y="862012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99</xdr:row>
      <xdr:rowOff>85725</xdr:rowOff>
    </xdr:from>
    <xdr:to>
      <xdr:col>1</xdr:col>
      <xdr:colOff>1076325</xdr:colOff>
      <xdr:row>99</xdr:row>
      <xdr:rowOff>809625</xdr:rowOff>
    </xdr:to>
    <xdr:pic>
      <xdr:nvPicPr>
        <xdr:cNvPr id="1122" name="Immagine 98"/>
        <xdr:cNvPicPr>
          <a:picLocks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743075" y="870870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100</xdr:row>
      <xdr:rowOff>95250</xdr:rowOff>
    </xdr:from>
    <xdr:to>
      <xdr:col>1</xdr:col>
      <xdr:colOff>1066800</xdr:colOff>
      <xdr:row>100</xdr:row>
      <xdr:rowOff>819150</xdr:rowOff>
    </xdr:to>
    <xdr:pic>
      <xdr:nvPicPr>
        <xdr:cNvPr id="1123" name="Immagine 99"/>
        <xdr:cNvPicPr>
          <a:picLocks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733550" y="879824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101</xdr:row>
      <xdr:rowOff>95250</xdr:rowOff>
    </xdr:from>
    <xdr:to>
      <xdr:col>1</xdr:col>
      <xdr:colOff>1047750</xdr:colOff>
      <xdr:row>101</xdr:row>
      <xdr:rowOff>819150</xdr:rowOff>
    </xdr:to>
    <xdr:pic>
      <xdr:nvPicPr>
        <xdr:cNvPr id="1124" name="Immagine 100"/>
        <xdr:cNvPicPr>
          <a:picLocks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714500" y="888682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102</xdr:row>
      <xdr:rowOff>95250</xdr:rowOff>
    </xdr:from>
    <xdr:to>
      <xdr:col>1</xdr:col>
      <xdr:colOff>1047750</xdr:colOff>
      <xdr:row>102</xdr:row>
      <xdr:rowOff>819150</xdr:rowOff>
    </xdr:to>
    <xdr:pic>
      <xdr:nvPicPr>
        <xdr:cNvPr id="1125" name="Immagine 101"/>
        <xdr:cNvPicPr>
          <a:picLocks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714500" y="897540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103</xdr:row>
      <xdr:rowOff>85725</xdr:rowOff>
    </xdr:from>
    <xdr:to>
      <xdr:col>1</xdr:col>
      <xdr:colOff>1047750</xdr:colOff>
      <xdr:row>103</xdr:row>
      <xdr:rowOff>809625</xdr:rowOff>
    </xdr:to>
    <xdr:pic>
      <xdr:nvPicPr>
        <xdr:cNvPr id="1126" name="Immagine 102"/>
        <xdr:cNvPicPr>
          <a:picLocks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714500" y="906303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104</xdr:row>
      <xdr:rowOff>85725</xdr:rowOff>
    </xdr:from>
    <xdr:to>
      <xdr:col>1</xdr:col>
      <xdr:colOff>1057275</xdr:colOff>
      <xdr:row>104</xdr:row>
      <xdr:rowOff>809625</xdr:rowOff>
    </xdr:to>
    <xdr:pic>
      <xdr:nvPicPr>
        <xdr:cNvPr id="1127" name="Immagine 103"/>
        <xdr:cNvPicPr>
          <a:picLocks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724025" y="915162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105</xdr:row>
      <xdr:rowOff>85725</xdr:rowOff>
    </xdr:from>
    <xdr:to>
      <xdr:col>1</xdr:col>
      <xdr:colOff>1038225</xdr:colOff>
      <xdr:row>105</xdr:row>
      <xdr:rowOff>809625</xdr:rowOff>
    </xdr:to>
    <xdr:pic>
      <xdr:nvPicPr>
        <xdr:cNvPr id="1128" name="Immagine 104"/>
        <xdr:cNvPicPr>
          <a:picLocks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704975" y="924020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106</xdr:row>
      <xdr:rowOff>85725</xdr:rowOff>
    </xdr:from>
    <xdr:to>
      <xdr:col>1</xdr:col>
      <xdr:colOff>1076325</xdr:colOff>
      <xdr:row>106</xdr:row>
      <xdr:rowOff>809625</xdr:rowOff>
    </xdr:to>
    <xdr:pic>
      <xdr:nvPicPr>
        <xdr:cNvPr id="1129" name="Immagine 105"/>
        <xdr:cNvPicPr>
          <a:picLocks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743075" y="932878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107</xdr:row>
      <xdr:rowOff>85725</xdr:rowOff>
    </xdr:from>
    <xdr:to>
      <xdr:col>1</xdr:col>
      <xdr:colOff>1066800</xdr:colOff>
      <xdr:row>107</xdr:row>
      <xdr:rowOff>809625</xdr:rowOff>
    </xdr:to>
    <xdr:pic>
      <xdr:nvPicPr>
        <xdr:cNvPr id="1130" name="Immagine 106"/>
        <xdr:cNvPicPr>
          <a:picLocks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733550" y="941736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108</xdr:row>
      <xdr:rowOff>85725</xdr:rowOff>
    </xdr:from>
    <xdr:to>
      <xdr:col>1</xdr:col>
      <xdr:colOff>1047750</xdr:colOff>
      <xdr:row>108</xdr:row>
      <xdr:rowOff>809625</xdr:rowOff>
    </xdr:to>
    <xdr:pic>
      <xdr:nvPicPr>
        <xdr:cNvPr id="1131" name="Immagine 107"/>
        <xdr:cNvPicPr>
          <a:picLocks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714500" y="950595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109</xdr:row>
      <xdr:rowOff>85725</xdr:rowOff>
    </xdr:from>
    <xdr:to>
      <xdr:col>1</xdr:col>
      <xdr:colOff>1066800</xdr:colOff>
      <xdr:row>109</xdr:row>
      <xdr:rowOff>809625</xdr:rowOff>
    </xdr:to>
    <xdr:pic>
      <xdr:nvPicPr>
        <xdr:cNvPr id="1132" name="Immagine 108"/>
        <xdr:cNvPicPr>
          <a:picLocks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733550" y="959453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110</xdr:row>
      <xdr:rowOff>85725</xdr:rowOff>
    </xdr:from>
    <xdr:to>
      <xdr:col>1</xdr:col>
      <xdr:colOff>1066800</xdr:colOff>
      <xdr:row>110</xdr:row>
      <xdr:rowOff>809625</xdr:rowOff>
    </xdr:to>
    <xdr:pic>
      <xdr:nvPicPr>
        <xdr:cNvPr id="1133" name="Immagine 109"/>
        <xdr:cNvPicPr>
          <a:picLocks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733550" y="968311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111</xdr:row>
      <xdr:rowOff>76200</xdr:rowOff>
    </xdr:from>
    <xdr:to>
      <xdr:col>1</xdr:col>
      <xdr:colOff>1066800</xdr:colOff>
      <xdr:row>111</xdr:row>
      <xdr:rowOff>800100</xdr:rowOff>
    </xdr:to>
    <xdr:pic>
      <xdr:nvPicPr>
        <xdr:cNvPr id="1134" name="Immagine 110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733550" y="977074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112</xdr:row>
      <xdr:rowOff>85725</xdr:rowOff>
    </xdr:from>
    <xdr:to>
      <xdr:col>1</xdr:col>
      <xdr:colOff>1047750</xdr:colOff>
      <xdr:row>112</xdr:row>
      <xdr:rowOff>809625</xdr:rowOff>
    </xdr:to>
    <xdr:pic>
      <xdr:nvPicPr>
        <xdr:cNvPr id="1135" name="Immagine 111"/>
        <xdr:cNvPicPr>
          <a:picLocks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714500" y="986028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113</xdr:row>
      <xdr:rowOff>85725</xdr:rowOff>
    </xdr:from>
    <xdr:to>
      <xdr:col>1</xdr:col>
      <xdr:colOff>1047750</xdr:colOff>
      <xdr:row>113</xdr:row>
      <xdr:rowOff>809625</xdr:rowOff>
    </xdr:to>
    <xdr:pic>
      <xdr:nvPicPr>
        <xdr:cNvPr id="1136" name="Immagine 112"/>
        <xdr:cNvPicPr>
          <a:picLocks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714500" y="994886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114</xdr:row>
      <xdr:rowOff>76200</xdr:rowOff>
    </xdr:from>
    <xdr:to>
      <xdr:col>1</xdr:col>
      <xdr:colOff>1085850</xdr:colOff>
      <xdr:row>114</xdr:row>
      <xdr:rowOff>800100</xdr:rowOff>
    </xdr:to>
    <xdr:pic>
      <xdr:nvPicPr>
        <xdr:cNvPr id="1137" name="Immagine 113"/>
        <xdr:cNvPicPr>
          <a:picLocks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752600" y="1003649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115</xdr:row>
      <xdr:rowOff>114300</xdr:rowOff>
    </xdr:from>
    <xdr:to>
      <xdr:col>1</xdr:col>
      <xdr:colOff>1095375</xdr:colOff>
      <xdr:row>115</xdr:row>
      <xdr:rowOff>800100</xdr:rowOff>
    </xdr:to>
    <xdr:pic>
      <xdr:nvPicPr>
        <xdr:cNvPr id="1138" name="Immagine 114"/>
        <xdr:cNvPicPr>
          <a:picLocks noChangeArrowheads="1"/>
        </xdr:cNvPicPr>
      </xdr:nvPicPr>
      <xdr:blipFill>
        <a:blip xmlns:r="http://schemas.openxmlformats.org/officeDocument/2006/relationships" r:embed="rId112" cstate="print"/>
        <a:srcRect t="4980"/>
        <a:stretch>
          <a:fillRect/>
        </a:stretch>
      </xdr:blipFill>
      <xdr:spPr bwMode="auto">
        <a:xfrm>
          <a:off x="1762125" y="101288850"/>
          <a:ext cx="7143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116</xdr:row>
      <xdr:rowOff>85725</xdr:rowOff>
    </xdr:from>
    <xdr:to>
      <xdr:col>1</xdr:col>
      <xdr:colOff>1057275</xdr:colOff>
      <xdr:row>116</xdr:row>
      <xdr:rowOff>809625</xdr:rowOff>
    </xdr:to>
    <xdr:pic>
      <xdr:nvPicPr>
        <xdr:cNvPr id="1139" name="Immagine 115"/>
        <xdr:cNvPicPr>
          <a:picLocks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724025" y="1021461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117</xdr:row>
      <xdr:rowOff>85725</xdr:rowOff>
    </xdr:from>
    <xdr:to>
      <xdr:col>1</xdr:col>
      <xdr:colOff>1066800</xdr:colOff>
      <xdr:row>117</xdr:row>
      <xdr:rowOff>809625</xdr:rowOff>
    </xdr:to>
    <xdr:pic>
      <xdr:nvPicPr>
        <xdr:cNvPr id="1140" name="Immagine 116"/>
        <xdr:cNvPicPr>
          <a:picLocks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733550" y="1030319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118</xdr:row>
      <xdr:rowOff>85725</xdr:rowOff>
    </xdr:from>
    <xdr:to>
      <xdr:col>1</xdr:col>
      <xdr:colOff>1038225</xdr:colOff>
      <xdr:row>118</xdr:row>
      <xdr:rowOff>809625</xdr:rowOff>
    </xdr:to>
    <xdr:pic>
      <xdr:nvPicPr>
        <xdr:cNvPr id="1141" name="Immagine 117"/>
        <xdr:cNvPicPr>
          <a:picLocks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704975" y="1039177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119</xdr:row>
      <xdr:rowOff>95250</xdr:rowOff>
    </xdr:from>
    <xdr:to>
      <xdr:col>1</xdr:col>
      <xdr:colOff>1038225</xdr:colOff>
      <xdr:row>119</xdr:row>
      <xdr:rowOff>819150</xdr:rowOff>
    </xdr:to>
    <xdr:pic>
      <xdr:nvPicPr>
        <xdr:cNvPr id="1142" name="Immagine 118"/>
        <xdr:cNvPicPr>
          <a:picLocks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704975" y="1048131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120</xdr:row>
      <xdr:rowOff>95250</xdr:rowOff>
    </xdr:from>
    <xdr:to>
      <xdr:col>1</xdr:col>
      <xdr:colOff>1076325</xdr:colOff>
      <xdr:row>120</xdr:row>
      <xdr:rowOff>819150</xdr:rowOff>
    </xdr:to>
    <xdr:pic>
      <xdr:nvPicPr>
        <xdr:cNvPr id="1143" name="Immagine 119"/>
        <xdr:cNvPicPr>
          <a:picLocks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743075" y="1056989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121</xdr:row>
      <xdr:rowOff>76200</xdr:rowOff>
    </xdr:from>
    <xdr:to>
      <xdr:col>1</xdr:col>
      <xdr:colOff>1047750</xdr:colOff>
      <xdr:row>121</xdr:row>
      <xdr:rowOff>800100</xdr:rowOff>
    </xdr:to>
    <xdr:pic>
      <xdr:nvPicPr>
        <xdr:cNvPr id="1144" name="Immagine 120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714500" y="1065657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122</xdr:row>
      <xdr:rowOff>85725</xdr:rowOff>
    </xdr:from>
    <xdr:to>
      <xdr:col>1</xdr:col>
      <xdr:colOff>1057275</xdr:colOff>
      <xdr:row>122</xdr:row>
      <xdr:rowOff>809625</xdr:rowOff>
    </xdr:to>
    <xdr:pic>
      <xdr:nvPicPr>
        <xdr:cNvPr id="1145" name="Immagine 121"/>
        <xdr:cNvPicPr>
          <a:picLocks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724025" y="1074610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123</xdr:row>
      <xdr:rowOff>76200</xdr:rowOff>
    </xdr:from>
    <xdr:to>
      <xdr:col>1</xdr:col>
      <xdr:colOff>1066800</xdr:colOff>
      <xdr:row>123</xdr:row>
      <xdr:rowOff>790575</xdr:rowOff>
    </xdr:to>
    <xdr:pic>
      <xdr:nvPicPr>
        <xdr:cNvPr id="1146" name="Immagine 122"/>
        <xdr:cNvPicPr>
          <a:picLocks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733550" y="1083373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124</xdr:row>
      <xdr:rowOff>76200</xdr:rowOff>
    </xdr:from>
    <xdr:to>
      <xdr:col>1</xdr:col>
      <xdr:colOff>1047750</xdr:colOff>
      <xdr:row>124</xdr:row>
      <xdr:rowOff>800100</xdr:rowOff>
    </xdr:to>
    <xdr:pic>
      <xdr:nvPicPr>
        <xdr:cNvPr id="1147" name="Immagine 123"/>
        <xdr:cNvPicPr>
          <a:picLocks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714500" y="1092231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125</xdr:row>
      <xdr:rowOff>85725</xdr:rowOff>
    </xdr:from>
    <xdr:to>
      <xdr:col>1</xdr:col>
      <xdr:colOff>1038225</xdr:colOff>
      <xdr:row>125</xdr:row>
      <xdr:rowOff>809625</xdr:rowOff>
    </xdr:to>
    <xdr:pic>
      <xdr:nvPicPr>
        <xdr:cNvPr id="1148" name="Immagine 124"/>
        <xdr:cNvPicPr>
          <a:picLocks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704975" y="1101185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126</xdr:row>
      <xdr:rowOff>85725</xdr:rowOff>
    </xdr:from>
    <xdr:to>
      <xdr:col>1</xdr:col>
      <xdr:colOff>1038225</xdr:colOff>
      <xdr:row>126</xdr:row>
      <xdr:rowOff>809625</xdr:rowOff>
    </xdr:to>
    <xdr:pic>
      <xdr:nvPicPr>
        <xdr:cNvPr id="1149" name="Immagine 125"/>
        <xdr:cNvPicPr>
          <a:picLocks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704975" y="1110043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127</xdr:row>
      <xdr:rowOff>76200</xdr:rowOff>
    </xdr:from>
    <xdr:to>
      <xdr:col>1</xdr:col>
      <xdr:colOff>1095375</xdr:colOff>
      <xdr:row>127</xdr:row>
      <xdr:rowOff>800100</xdr:rowOff>
    </xdr:to>
    <xdr:pic>
      <xdr:nvPicPr>
        <xdr:cNvPr id="1150" name="Immagine 126"/>
        <xdr:cNvPicPr>
          <a:picLocks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762125" y="1118806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128</xdr:row>
      <xdr:rowOff>76200</xdr:rowOff>
    </xdr:from>
    <xdr:to>
      <xdr:col>1</xdr:col>
      <xdr:colOff>1104900</xdr:colOff>
      <xdr:row>128</xdr:row>
      <xdr:rowOff>790575</xdr:rowOff>
    </xdr:to>
    <xdr:pic>
      <xdr:nvPicPr>
        <xdr:cNvPr id="1151" name="Immagine 127"/>
        <xdr:cNvPicPr>
          <a:picLocks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762125" y="11276647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129</xdr:row>
      <xdr:rowOff>114300</xdr:rowOff>
    </xdr:from>
    <xdr:to>
      <xdr:col>1</xdr:col>
      <xdr:colOff>1076325</xdr:colOff>
      <xdr:row>129</xdr:row>
      <xdr:rowOff>838200</xdr:rowOff>
    </xdr:to>
    <xdr:pic>
      <xdr:nvPicPr>
        <xdr:cNvPr id="1152" name="Immagine 128"/>
        <xdr:cNvPicPr>
          <a:picLocks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743075" y="1136904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438150</xdr:colOff>
      <xdr:row>130</xdr:row>
      <xdr:rowOff>76200</xdr:rowOff>
    </xdr:from>
    <xdr:to>
      <xdr:col>1</xdr:col>
      <xdr:colOff>1162050</xdr:colOff>
      <xdr:row>130</xdr:row>
      <xdr:rowOff>790575</xdr:rowOff>
    </xdr:to>
    <xdr:pic>
      <xdr:nvPicPr>
        <xdr:cNvPr id="1153" name="Immagine 129"/>
        <xdr:cNvPicPr>
          <a:picLocks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819275" y="11453812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131</xdr:row>
      <xdr:rowOff>85725</xdr:rowOff>
    </xdr:from>
    <xdr:to>
      <xdr:col>1</xdr:col>
      <xdr:colOff>1104900</xdr:colOff>
      <xdr:row>131</xdr:row>
      <xdr:rowOff>809625</xdr:rowOff>
    </xdr:to>
    <xdr:pic>
      <xdr:nvPicPr>
        <xdr:cNvPr id="1154" name="Immagine 130"/>
        <xdr:cNvPicPr>
          <a:picLocks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762125" y="11543347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132</xdr:row>
      <xdr:rowOff>19050</xdr:rowOff>
    </xdr:from>
    <xdr:to>
      <xdr:col>1</xdr:col>
      <xdr:colOff>1133475</xdr:colOff>
      <xdr:row>132</xdr:row>
      <xdr:rowOff>733425</xdr:rowOff>
    </xdr:to>
    <xdr:pic>
      <xdr:nvPicPr>
        <xdr:cNvPr id="1155" name="Immagine 131"/>
        <xdr:cNvPicPr>
          <a:picLocks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790700" y="11625262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133</xdr:row>
      <xdr:rowOff>66675</xdr:rowOff>
    </xdr:from>
    <xdr:to>
      <xdr:col>1</xdr:col>
      <xdr:colOff>1095375</xdr:colOff>
      <xdr:row>133</xdr:row>
      <xdr:rowOff>781050</xdr:rowOff>
    </xdr:to>
    <xdr:pic>
      <xdr:nvPicPr>
        <xdr:cNvPr id="1156" name="Immagine 132"/>
        <xdr:cNvPicPr>
          <a:picLocks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762125" y="11718607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134</xdr:row>
      <xdr:rowOff>66675</xdr:rowOff>
    </xdr:from>
    <xdr:to>
      <xdr:col>1</xdr:col>
      <xdr:colOff>1047750</xdr:colOff>
      <xdr:row>134</xdr:row>
      <xdr:rowOff>781050</xdr:rowOff>
    </xdr:to>
    <xdr:pic>
      <xdr:nvPicPr>
        <xdr:cNvPr id="1157" name="Immagine 133"/>
        <xdr:cNvPicPr>
          <a:picLocks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714500" y="1180719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135</xdr:row>
      <xdr:rowOff>95250</xdr:rowOff>
    </xdr:from>
    <xdr:to>
      <xdr:col>1</xdr:col>
      <xdr:colOff>1085850</xdr:colOff>
      <xdr:row>135</xdr:row>
      <xdr:rowOff>819150</xdr:rowOff>
    </xdr:to>
    <xdr:pic>
      <xdr:nvPicPr>
        <xdr:cNvPr id="1158" name="Immagine 134"/>
        <xdr:cNvPicPr>
          <a:picLocks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752600" y="1189863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136</xdr:row>
      <xdr:rowOff>38100</xdr:rowOff>
    </xdr:from>
    <xdr:to>
      <xdr:col>1</xdr:col>
      <xdr:colOff>1066800</xdr:colOff>
      <xdr:row>136</xdr:row>
      <xdr:rowOff>752475</xdr:rowOff>
    </xdr:to>
    <xdr:pic>
      <xdr:nvPicPr>
        <xdr:cNvPr id="1159" name="Immagine 135"/>
        <xdr:cNvPicPr>
          <a:picLocks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733550" y="11981497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137</xdr:row>
      <xdr:rowOff>85725</xdr:rowOff>
    </xdr:from>
    <xdr:to>
      <xdr:col>1</xdr:col>
      <xdr:colOff>1057275</xdr:colOff>
      <xdr:row>137</xdr:row>
      <xdr:rowOff>809625</xdr:rowOff>
    </xdr:to>
    <xdr:pic>
      <xdr:nvPicPr>
        <xdr:cNvPr id="1160" name="Immagine 136"/>
        <xdr:cNvPicPr>
          <a:picLocks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724025" y="1207484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138</xdr:row>
      <xdr:rowOff>85725</xdr:rowOff>
    </xdr:from>
    <xdr:to>
      <xdr:col>1</xdr:col>
      <xdr:colOff>1047750</xdr:colOff>
      <xdr:row>138</xdr:row>
      <xdr:rowOff>809625</xdr:rowOff>
    </xdr:to>
    <xdr:pic>
      <xdr:nvPicPr>
        <xdr:cNvPr id="1161" name="Immagine 137"/>
        <xdr:cNvPicPr>
          <a:picLocks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714500" y="1216342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139</xdr:row>
      <xdr:rowOff>85725</xdr:rowOff>
    </xdr:from>
    <xdr:to>
      <xdr:col>1</xdr:col>
      <xdr:colOff>1057275</xdr:colOff>
      <xdr:row>139</xdr:row>
      <xdr:rowOff>809625</xdr:rowOff>
    </xdr:to>
    <xdr:pic>
      <xdr:nvPicPr>
        <xdr:cNvPr id="1162" name="Immagine 138"/>
        <xdr:cNvPicPr>
          <a:picLocks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724025" y="1225200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140</xdr:row>
      <xdr:rowOff>219075</xdr:rowOff>
    </xdr:from>
    <xdr:to>
      <xdr:col>1</xdr:col>
      <xdr:colOff>1066800</xdr:colOff>
      <xdr:row>140</xdr:row>
      <xdr:rowOff>723900</xdr:rowOff>
    </xdr:to>
    <xdr:pic>
      <xdr:nvPicPr>
        <xdr:cNvPr id="1163" name="Immagine 139"/>
        <xdr:cNvPicPr>
          <a:picLocks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733550" y="123539250"/>
          <a:ext cx="7143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142</xdr:row>
      <xdr:rowOff>85725</xdr:rowOff>
    </xdr:from>
    <xdr:to>
      <xdr:col>1</xdr:col>
      <xdr:colOff>1047750</xdr:colOff>
      <xdr:row>142</xdr:row>
      <xdr:rowOff>809625</xdr:rowOff>
    </xdr:to>
    <xdr:pic>
      <xdr:nvPicPr>
        <xdr:cNvPr id="1164" name="Immagine 140"/>
        <xdr:cNvPicPr>
          <a:picLocks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714500" y="125177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143</xdr:row>
      <xdr:rowOff>104775</xdr:rowOff>
    </xdr:from>
    <xdr:to>
      <xdr:col>1</xdr:col>
      <xdr:colOff>1190625</xdr:colOff>
      <xdr:row>143</xdr:row>
      <xdr:rowOff>828675</xdr:rowOff>
    </xdr:to>
    <xdr:pic>
      <xdr:nvPicPr>
        <xdr:cNvPr id="1165" name="Immagine 141"/>
        <xdr:cNvPicPr>
          <a:picLocks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571625" y="126082425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144</xdr:row>
      <xdr:rowOff>123825</xdr:rowOff>
    </xdr:from>
    <xdr:to>
      <xdr:col>1</xdr:col>
      <xdr:colOff>1133475</xdr:colOff>
      <xdr:row>144</xdr:row>
      <xdr:rowOff>704850</xdr:rowOff>
    </xdr:to>
    <xdr:pic>
      <xdr:nvPicPr>
        <xdr:cNvPr id="1166" name="Immagine 142"/>
        <xdr:cNvPicPr>
          <a:picLocks/>
        </xdr:cNvPicPr>
      </xdr:nvPicPr>
      <xdr:blipFill>
        <a:blip xmlns:r="http://schemas.openxmlformats.org/officeDocument/2006/relationships" r:embed="rId140" cstate="print"/>
        <a:srcRect t="29881"/>
        <a:stretch>
          <a:fillRect/>
        </a:stretch>
      </xdr:blipFill>
      <xdr:spPr bwMode="auto">
        <a:xfrm>
          <a:off x="1676400" y="126987300"/>
          <a:ext cx="8382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145</xdr:row>
      <xdr:rowOff>95250</xdr:rowOff>
    </xdr:from>
    <xdr:to>
      <xdr:col>1</xdr:col>
      <xdr:colOff>1047750</xdr:colOff>
      <xdr:row>145</xdr:row>
      <xdr:rowOff>819150</xdr:rowOff>
    </xdr:to>
    <xdr:pic>
      <xdr:nvPicPr>
        <xdr:cNvPr id="1167" name="Immagine 143"/>
        <xdr:cNvPicPr>
          <a:picLocks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714500" y="127844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146</xdr:row>
      <xdr:rowOff>95250</xdr:rowOff>
    </xdr:from>
    <xdr:to>
      <xdr:col>1</xdr:col>
      <xdr:colOff>1066800</xdr:colOff>
      <xdr:row>146</xdr:row>
      <xdr:rowOff>819150</xdr:rowOff>
    </xdr:to>
    <xdr:pic>
      <xdr:nvPicPr>
        <xdr:cNvPr id="1168" name="Immagine 144"/>
        <xdr:cNvPicPr>
          <a:picLocks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733550" y="1287303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147</xdr:row>
      <xdr:rowOff>85725</xdr:rowOff>
    </xdr:from>
    <xdr:to>
      <xdr:col>1</xdr:col>
      <xdr:colOff>1047750</xdr:colOff>
      <xdr:row>147</xdr:row>
      <xdr:rowOff>809625</xdr:rowOff>
    </xdr:to>
    <xdr:pic>
      <xdr:nvPicPr>
        <xdr:cNvPr id="1169" name="Immagine 145"/>
        <xdr:cNvPicPr>
          <a:picLocks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714500" y="1296066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148</xdr:row>
      <xdr:rowOff>85725</xdr:rowOff>
    </xdr:from>
    <xdr:to>
      <xdr:col>1</xdr:col>
      <xdr:colOff>1066800</xdr:colOff>
      <xdr:row>148</xdr:row>
      <xdr:rowOff>809625</xdr:rowOff>
    </xdr:to>
    <xdr:pic>
      <xdr:nvPicPr>
        <xdr:cNvPr id="1170" name="Immagine 146"/>
        <xdr:cNvPicPr>
          <a:picLocks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733550" y="1304925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149</xdr:row>
      <xdr:rowOff>95250</xdr:rowOff>
    </xdr:from>
    <xdr:to>
      <xdr:col>1</xdr:col>
      <xdr:colOff>1057275</xdr:colOff>
      <xdr:row>149</xdr:row>
      <xdr:rowOff>819150</xdr:rowOff>
    </xdr:to>
    <xdr:pic>
      <xdr:nvPicPr>
        <xdr:cNvPr id="1171" name="Immagine 147"/>
        <xdr:cNvPicPr>
          <a:picLocks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724025" y="1313878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150</xdr:row>
      <xdr:rowOff>76200</xdr:rowOff>
    </xdr:from>
    <xdr:to>
      <xdr:col>1</xdr:col>
      <xdr:colOff>1076325</xdr:colOff>
      <xdr:row>150</xdr:row>
      <xdr:rowOff>800100</xdr:rowOff>
    </xdr:to>
    <xdr:pic>
      <xdr:nvPicPr>
        <xdr:cNvPr id="1172" name="Immagine 148"/>
        <xdr:cNvPicPr>
          <a:picLocks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743075" y="1322546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151</xdr:row>
      <xdr:rowOff>76200</xdr:rowOff>
    </xdr:from>
    <xdr:to>
      <xdr:col>1</xdr:col>
      <xdr:colOff>1076325</xdr:colOff>
      <xdr:row>151</xdr:row>
      <xdr:rowOff>790575</xdr:rowOff>
    </xdr:to>
    <xdr:pic>
      <xdr:nvPicPr>
        <xdr:cNvPr id="1173" name="Immagine 149"/>
        <xdr:cNvPicPr>
          <a:picLocks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743075" y="1331404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152</xdr:row>
      <xdr:rowOff>95250</xdr:rowOff>
    </xdr:from>
    <xdr:to>
      <xdr:col>1</xdr:col>
      <xdr:colOff>1066800</xdr:colOff>
      <xdr:row>152</xdr:row>
      <xdr:rowOff>819150</xdr:rowOff>
    </xdr:to>
    <xdr:pic>
      <xdr:nvPicPr>
        <xdr:cNvPr id="1174" name="Immagine 150"/>
        <xdr:cNvPicPr>
          <a:picLocks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733550" y="1340453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153</xdr:row>
      <xdr:rowOff>85725</xdr:rowOff>
    </xdr:from>
    <xdr:to>
      <xdr:col>1</xdr:col>
      <xdr:colOff>1066800</xdr:colOff>
      <xdr:row>153</xdr:row>
      <xdr:rowOff>809625</xdr:rowOff>
    </xdr:to>
    <xdr:pic>
      <xdr:nvPicPr>
        <xdr:cNvPr id="1175" name="Immagine 151"/>
        <xdr:cNvPicPr>
          <a:picLocks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733550" y="1349216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154</xdr:row>
      <xdr:rowOff>95250</xdr:rowOff>
    </xdr:from>
    <xdr:to>
      <xdr:col>1</xdr:col>
      <xdr:colOff>1057275</xdr:colOff>
      <xdr:row>154</xdr:row>
      <xdr:rowOff>819150</xdr:rowOff>
    </xdr:to>
    <xdr:pic>
      <xdr:nvPicPr>
        <xdr:cNvPr id="1176" name="Immagine 152"/>
        <xdr:cNvPicPr>
          <a:picLocks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724025" y="1358169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155</xdr:row>
      <xdr:rowOff>104775</xdr:rowOff>
    </xdr:from>
    <xdr:to>
      <xdr:col>1</xdr:col>
      <xdr:colOff>1066800</xdr:colOff>
      <xdr:row>155</xdr:row>
      <xdr:rowOff>828675</xdr:rowOff>
    </xdr:to>
    <xdr:pic>
      <xdr:nvPicPr>
        <xdr:cNvPr id="1177" name="Immagine 153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733550" y="1367123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156</xdr:row>
      <xdr:rowOff>85725</xdr:rowOff>
    </xdr:from>
    <xdr:to>
      <xdr:col>1</xdr:col>
      <xdr:colOff>1076325</xdr:colOff>
      <xdr:row>156</xdr:row>
      <xdr:rowOff>809625</xdr:rowOff>
    </xdr:to>
    <xdr:pic>
      <xdr:nvPicPr>
        <xdr:cNvPr id="1178" name="Immagine 154"/>
        <xdr:cNvPicPr>
          <a:picLocks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743075" y="1375791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157</xdr:row>
      <xdr:rowOff>95250</xdr:rowOff>
    </xdr:from>
    <xdr:to>
      <xdr:col>1</xdr:col>
      <xdr:colOff>1076325</xdr:colOff>
      <xdr:row>157</xdr:row>
      <xdr:rowOff>819150</xdr:rowOff>
    </xdr:to>
    <xdr:pic>
      <xdr:nvPicPr>
        <xdr:cNvPr id="1179" name="Immagine 155"/>
        <xdr:cNvPicPr>
          <a:picLocks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743075" y="1384744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158</xdr:row>
      <xdr:rowOff>85725</xdr:rowOff>
    </xdr:from>
    <xdr:to>
      <xdr:col>1</xdr:col>
      <xdr:colOff>1076325</xdr:colOff>
      <xdr:row>158</xdr:row>
      <xdr:rowOff>809625</xdr:rowOff>
    </xdr:to>
    <xdr:pic>
      <xdr:nvPicPr>
        <xdr:cNvPr id="1180" name="Immagine 156"/>
        <xdr:cNvPicPr>
          <a:picLocks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743075" y="1393507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159</xdr:row>
      <xdr:rowOff>114300</xdr:rowOff>
    </xdr:from>
    <xdr:to>
      <xdr:col>1</xdr:col>
      <xdr:colOff>1076325</xdr:colOff>
      <xdr:row>159</xdr:row>
      <xdr:rowOff>838200</xdr:rowOff>
    </xdr:to>
    <xdr:pic>
      <xdr:nvPicPr>
        <xdr:cNvPr id="1181" name="Immagine 157"/>
        <xdr:cNvPicPr>
          <a:picLocks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743075" y="1402651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160</xdr:row>
      <xdr:rowOff>95250</xdr:rowOff>
    </xdr:from>
    <xdr:to>
      <xdr:col>1</xdr:col>
      <xdr:colOff>1095375</xdr:colOff>
      <xdr:row>160</xdr:row>
      <xdr:rowOff>819150</xdr:rowOff>
    </xdr:to>
    <xdr:pic>
      <xdr:nvPicPr>
        <xdr:cNvPr id="1182" name="Immagine 158"/>
        <xdr:cNvPicPr>
          <a:picLocks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762125" y="1411319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161</xdr:row>
      <xdr:rowOff>133350</xdr:rowOff>
    </xdr:from>
    <xdr:to>
      <xdr:col>1</xdr:col>
      <xdr:colOff>1104900</xdr:colOff>
      <xdr:row>161</xdr:row>
      <xdr:rowOff>857250</xdr:rowOff>
    </xdr:to>
    <xdr:pic>
      <xdr:nvPicPr>
        <xdr:cNvPr id="1183" name="Immagine 159"/>
        <xdr:cNvPicPr>
          <a:picLocks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762125" y="14205585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162</xdr:row>
      <xdr:rowOff>76200</xdr:rowOff>
    </xdr:from>
    <xdr:to>
      <xdr:col>1</xdr:col>
      <xdr:colOff>1095375</xdr:colOff>
      <xdr:row>162</xdr:row>
      <xdr:rowOff>790575</xdr:rowOff>
    </xdr:to>
    <xdr:pic>
      <xdr:nvPicPr>
        <xdr:cNvPr id="1184" name="Immagine 160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762125" y="1428845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163</xdr:row>
      <xdr:rowOff>95250</xdr:rowOff>
    </xdr:from>
    <xdr:to>
      <xdr:col>1</xdr:col>
      <xdr:colOff>1085850</xdr:colOff>
      <xdr:row>163</xdr:row>
      <xdr:rowOff>819150</xdr:rowOff>
    </xdr:to>
    <xdr:pic>
      <xdr:nvPicPr>
        <xdr:cNvPr id="1185" name="Immagine 161"/>
        <xdr:cNvPicPr>
          <a:picLocks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752600" y="1437894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164</xdr:row>
      <xdr:rowOff>95250</xdr:rowOff>
    </xdr:from>
    <xdr:to>
      <xdr:col>1</xdr:col>
      <xdr:colOff>1095375</xdr:colOff>
      <xdr:row>164</xdr:row>
      <xdr:rowOff>819150</xdr:rowOff>
    </xdr:to>
    <xdr:pic>
      <xdr:nvPicPr>
        <xdr:cNvPr id="1186" name="Immagine 162"/>
        <xdr:cNvPicPr>
          <a:picLocks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762125" y="1446752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165</xdr:row>
      <xdr:rowOff>85725</xdr:rowOff>
    </xdr:from>
    <xdr:to>
      <xdr:col>1</xdr:col>
      <xdr:colOff>1047750</xdr:colOff>
      <xdr:row>165</xdr:row>
      <xdr:rowOff>809625</xdr:rowOff>
    </xdr:to>
    <xdr:pic>
      <xdr:nvPicPr>
        <xdr:cNvPr id="1187" name="Immagine 163"/>
        <xdr:cNvPicPr>
          <a:picLocks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714500" y="1455515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166</xdr:row>
      <xdr:rowOff>95250</xdr:rowOff>
    </xdr:from>
    <xdr:to>
      <xdr:col>1</xdr:col>
      <xdr:colOff>1085850</xdr:colOff>
      <xdr:row>166</xdr:row>
      <xdr:rowOff>819150</xdr:rowOff>
    </xdr:to>
    <xdr:pic>
      <xdr:nvPicPr>
        <xdr:cNvPr id="1188" name="Immagine 164"/>
        <xdr:cNvPicPr>
          <a:picLocks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752600" y="1464468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167</xdr:row>
      <xdr:rowOff>85725</xdr:rowOff>
    </xdr:from>
    <xdr:to>
      <xdr:col>1</xdr:col>
      <xdr:colOff>1095375</xdr:colOff>
      <xdr:row>167</xdr:row>
      <xdr:rowOff>809625</xdr:rowOff>
    </xdr:to>
    <xdr:pic>
      <xdr:nvPicPr>
        <xdr:cNvPr id="1189" name="Immagine 165"/>
        <xdr:cNvPicPr>
          <a:picLocks/>
        </xdr:cNvPicPr>
      </xdr:nvPicPr>
      <xdr:blipFill>
        <a:blip xmlns:r="http://schemas.openxmlformats.org/officeDocument/2006/relationships" r:embed="rId163" cstate="print"/>
        <a:srcRect l="28638" t="11208" r="24049" b="14087"/>
        <a:stretch>
          <a:fillRect/>
        </a:stretch>
      </xdr:blipFill>
      <xdr:spPr bwMode="auto">
        <a:xfrm>
          <a:off x="1762125" y="1473231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168</xdr:row>
      <xdr:rowOff>66675</xdr:rowOff>
    </xdr:from>
    <xdr:to>
      <xdr:col>1</xdr:col>
      <xdr:colOff>1057275</xdr:colOff>
      <xdr:row>168</xdr:row>
      <xdr:rowOff>781050</xdr:rowOff>
    </xdr:to>
    <xdr:pic>
      <xdr:nvPicPr>
        <xdr:cNvPr id="1190" name="Immagine 166"/>
        <xdr:cNvPicPr>
          <a:picLocks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724025" y="1481899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169</xdr:row>
      <xdr:rowOff>95250</xdr:rowOff>
    </xdr:from>
    <xdr:to>
      <xdr:col>1</xdr:col>
      <xdr:colOff>1038225</xdr:colOff>
      <xdr:row>169</xdr:row>
      <xdr:rowOff>819150</xdr:rowOff>
    </xdr:to>
    <xdr:pic>
      <xdr:nvPicPr>
        <xdr:cNvPr id="1191" name="Immagine 167"/>
        <xdr:cNvPicPr>
          <a:picLocks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704975" y="1491043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170</xdr:row>
      <xdr:rowOff>104775</xdr:rowOff>
    </xdr:from>
    <xdr:to>
      <xdr:col>1</xdr:col>
      <xdr:colOff>1057275</xdr:colOff>
      <xdr:row>170</xdr:row>
      <xdr:rowOff>828675</xdr:rowOff>
    </xdr:to>
    <xdr:pic>
      <xdr:nvPicPr>
        <xdr:cNvPr id="1192" name="Immagine 168"/>
        <xdr:cNvPicPr>
          <a:picLocks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724025" y="1499997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171</xdr:row>
      <xdr:rowOff>85725</xdr:rowOff>
    </xdr:from>
    <xdr:to>
      <xdr:col>1</xdr:col>
      <xdr:colOff>1047750</xdr:colOff>
      <xdr:row>171</xdr:row>
      <xdr:rowOff>809625</xdr:rowOff>
    </xdr:to>
    <xdr:pic>
      <xdr:nvPicPr>
        <xdr:cNvPr id="1193" name="Immagine 169"/>
        <xdr:cNvPicPr>
          <a:picLocks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714500" y="1508664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172</xdr:row>
      <xdr:rowOff>85725</xdr:rowOff>
    </xdr:from>
    <xdr:to>
      <xdr:col>1</xdr:col>
      <xdr:colOff>1047750</xdr:colOff>
      <xdr:row>172</xdr:row>
      <xdr:rowOff>809625</xdr:rowOff>
    </xdr:to>
    <xdr:pic>
      <xdr:nvPicPr>
        <xdr:cNvPr id="1194" name="Immagine 170"/>
        <xdr:cNvPicPr>
          <a:picLocks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714500" y="1517523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173</xdr:row>
      <xdr:rowOff>85725</xdr:rowOff>
    </xdr:from>
    <xdr:to>
      <xdr:col>1</xdr:col>
      <xdr:colOff>1066800</xdr:colOff>
      <xdr:row>173</xdr:row>
      <xdr:rowOff>809625</xdr:rowOff>
    </xdr:to>
    <xdr:pic>
      <xdr:nvPicPr>
        <xdr:cNvPr id="1195" name="Immagine 171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733550" y="1526381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174</xdr:row>
      <xdr:rowOff>76200</xdr:rowOff>
    </xdr:from>
    <xdr:to>
      <xdr:col>1</xdr:col>
      <xdr:colOff>1066800</xdr:colOff>
      <xdr:row>174</xdr:row>
      <xdr:rowOff>800100</xdr:rowOff>
    </xdr:to>
    <xdr:pic>
      <xdr:nvPicPr>
        <xdr:cNvPr id="1196" name="Immagine 172"/>
        <xdr:cNvPicPr>
          <a:picLocks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733550" y="1535144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175</xdr:row>
      <xdr:rowOff>85725</xdr:rowOff>
    </xdr:from>
    <xdr:to>
      <xdr:col>1</xdr:col>
      <xdr:colOff>1076325</xdr:colOff>
      <xdr:row>175</xdr:row>
      <xdr:rowOff>809625</xdr:rowOff>
    </xdr:to>
    <xdr:pic>
      <xdr:nvPicPr>
        <xdr:cNvPr id="1197" name="Immagine 173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743075" y="1544097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176</xdr:row>
      <xdr:rowOff>104775</xdr:rowOff>
    </xdr:from>
    <xdr:to>
      <xdr:col>1</xdr:col>
      <xdr:colOff>1123950</xdr:colOff>
      <xdr:row>176</xdr:row>
      <xdr:rowOff>828675</xdr:rowOff>
    </xdr:to>
    <xdr:pic>
      <xdr:nvPicPr>
        <xdr:cNvPr id="1198" name="Immagine 174"/>
        <xdr:cNvPicPr>
          <a:picLocks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781175" y="15531465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177</xdr:row>
      <xdr:rowOff>104775</xdr:rowOff>
    </xdr:from>
    <xdr:to>
      <xdr:col>1</xdr:col>
      <xdr:colOff>1057275</xdr:colOff>
      <xdr:row>177</xdr:row>
      <xdr:rowOff>828675</xdr:rowOff>
    </xdr:to>
    <xdr:pic>
      <xdr:nvPicPr>
        <xdr:cNvPr id="1199" name="Immagine 175"/>
        <xdr:cNvPicPr>
          <a:picLocks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724025" y="1562004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178</xdr:row>
      <xdr:rowOff>95250</xdr:rowOff>
    </xdr:from>
    <xdr:to>
      <xdr:col>1</xdr:col>
      <xdr:colOff>1057275</xdr:colOff>
      <xdr:row>178</xdr:row>
      <xdr:rowOff>819150</xdr:rowOff>
    </xdr:to>
    <xdr:pic>
      <xdr:nvPicPr>
        <xdr:cNvPr id="1200" name="Immagine 176"/>
        <xdr:cNvPicPr>
          <a:picLocks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724025" y="1570767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179</xdr:row>
      <xdr:rowOff>85725</xdr:rowOff>
    </xdr:from>
    <xdr:to>
      <xdr:col>1</xdr:col>
      <xdr:colOff>1066800</xdr:colOff>
      <xdr:row>179</xdr:row>
      <xdr:rowOff>809625</xdr:rowOff>
    </xdr:to>
    <xdr:pic>
      <xdr:nvPicPr>
        <xdr:cNvPr id="1201" name="Immagine 177"/>
        <xdr:cNvPicPr>
          <a:picLocks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733550" y="1579530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180</xdr:row>
      <xdr:rowOff>85725</xdr:rowOff>
    </xdr:from>
    <xdr:to>
      <xdr:col>1</xdr:col>
      <xdr:colOff>1066800</xdr:colOff>
      <xdr:row>180</xdr:row>
      <xdr:rowOff>809625</xdr:rowOff>
    </xdr:to>
    <xdr:pic>
      <xdr:nvPicPr>
        <xdr:cNvPr id="1202" name="Immagine 178"/>
        <xdr:cNvPicPr>
          <a:picLocks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733550" y="1588389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181</xdr:row>
      <xdr:rowOff>85725</xdr:rowOff>
    </xdr:from>
    <xdr:to>
      <xdr:col>1</xdr:col>
      <xdr:colOff>1104900</xdr:colOff>
      <xdr:row>181</xdr:row>
      <xdr:rowOff>809625</xdr:rowOff>
    </xdr:to>
    <xdr:pic>
      <xdr:nvPicPr>
        <xdr:cNvPr id="1203" name="Immagine 179"/>
        <xdr:cNvPicPr>
          <a:picLocks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762125" y="15972472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182</xdr:row>
      <xdr:rowOff>76200</xdr:rowOff>
    </xdr:from>
    <xdr:to>
      <xdr:col>1</xdr:col>
      <xdr:colOff>1076325</xdr:colOff>
      <xdr:row>182</xdr:row>
      <xdr:rowOff>800100</xdr:rowOff>
    </xdr:to>
    <xdr:pic>
      <xdr:nvPicPr>
        <xdr:cNvPr id="1204" name="Immagine 180"/>
        <xdr:cNvPicPr>
          <a:picLocks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743075" y="1606010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183</xdr:row>
      <xdr:rowOff>95250</xdr:rowOff>
    </xdr:from>
    <xdr:to>
      <xdr:col>1</xdr:col>
      <xdr:colOff>1104900</xdr:colOff>
      <xdr:row>183</xdr:row>
      <xdr:rowOff>819150</xdr:rowOff>
    </xdr:to>
    <xdr:pic>
      <xdr:nvPicPr>
        <xdr:cNvPr id="1205" name="Immagine 181"/>
        <xdr:cNvPicPr>
          <a:picLocks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762125" y="16150590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428625</xdr:colOff>
      <xdr:row>184</xdr:row>
      <xdr:rowOff>104775</xdr:rowOff>
    </xdr:from>
    <xdr:to>
      <xdr:col>1</xdr:col>
      <xdr:colOff>1152525</xdr:colOff>
      <xdr:row>184</xdr:row>
      <xdr:rowOff>828675</xdr:rowOff>
    </xdr:to>
    <xdr:pic>
      <xdr:nvPicPr>
        <xdr:cNvPr id="1206" name="Immagine 182"/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809750" y="16240125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63</xdr:row>
      <xdr:rowOff>85725</xdr:rowOff>
    </xdr:from>
    <xdr:to>
      <xdr:col>1</xdr:col>
      <xdr:colOff>1047750</xdr:colOff>
      <xdr:row>63</xdr:row>
      <xdr:rowOff>809625</xdr:rowOff>
    </xdr:to>
    <xdr:pic>
      <xdr:nvPicPr>
        <xdr:cNvPr id="1207" name="Immagine 183"/>
        <xdr:cNvPicPr>
          <a:picLocks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714500" y="551973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141</xdr:row>
      <xdr:rowOff>190500</xdr:rowOff>
    </xdr:from>
    <xdr:to>
      <xdr:col>1</xdr:col>
      <xdr:colOff>1047750</xdr:colOff>
      <xdr:row>141</xdr:row>
      <xdr:rowOff>666750</xdr:rowOff>
    </xdr:to>
    <xdr:pic>
      <xdr:nvPicPr>
        <xdr:cNvPr id="1208" name="Immagine 184"/>
        <xdr:cNvPicPr>
          <a:picLocks/>
        </xdr:cNvPicPr>
      </xdr:nvPicPr>
      <xdr:blipFill>
        <a:blip xmlns:r="http://schemas.openxmlformats.org/officeDocument/2006/relationships" r:embed="rId182" cstate="print"/>
        <a:srcRect t="33617"/>
        <a:stretch>
          <a:fillRect/>
        </a:stretch>
      </xdr:blipFill>
      <xdr:spPr bwMode="auto">
        <a:xfrm>
          <a:off x="1714500" y="124396500"/>
          <a:ext cx="7143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185</xdr:row>
      <xdr:rowOff>85725</xdr:rowOff>
    </xdr:from>
    <xdr:to>
      <xdr:col>1</xdr:col>
      <xdr:colOff>1066800</xdr:colOff>
      <xdr:row>185</xdr:row>
      <xdr:rowOff>809625</xdr:rowOff>
    </xdr:to>
    <xdr:pic>
      <xdr:nvPicPr>
        <xdr:cNvPr id="1209" name="Immagine 185"/>
        <xdr:cNvPicPr>
          <a:picLocks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733550" y="1632680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186</xdr:row>
      <xdr:rowOff>95250</xdr:rowOff>
    </xdr:from>
    <xdr:to>
      <xdr:col>1</xdr:col>
      <xdr:colOff>1066800</xdr:colOff>
      <xdr:row>186</xdr:row>
      <xdr:rowOff>819150</xdr:rowOff>
    </xdr:to>
    <xdr:pic>
      <xdr:nvPicPr>
        <xdr:cNvPr id="1210" name="Immagine 186"/>
        <xdr:cNvPicPr>
          <a:picLocks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733550" y="1641633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187</xdr:row>
      <xdr:rowOff>85725</xdr:rowOff>
    </xdr:from>
    <xdr:to>
      <xdr:col>1</xdr:col>
      <xdr:colOff>1143000</xdr:colOff>
      <xdr:row>187</xdr:row>
      <xdr:rowOff>809625</xdr:rowOff>
    </xdr:to>
    <xdr:pic>
      <xdr:nvPicPr>
        <xdr:cNvPr id="1211" name="Immagine 187"/>
        <xdr:cNvPicPr>
          <a:picLocks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714500" y="165039675"/>
          <a:ext cx="809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188</xdr:row>
      <xdr:rowOff>85725</xdr:rowOff>
    </xdr:from>
    <xdr:to>
      <xdr:col>1</xdr:col>
      <xdr:colOff>1066800</xdr:colOff>
      <xdr:row>188</xdr:row>
      <xdr:rowOff>809625</xdr:rowOff>
    </xdr:to>
    <xdr:pic>
      <xdr:nvPicPr>
        <xdr:cNvPr id="1212" name="Immagine 188"/>
        <xdr:cNvPicPr>
          <a:picLocks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733550" y="1659255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189</xdr:row>
      <xdr:rowOff>95250</xdr:rowOff>
    </xdr:from>
    <xdr:to>
      <xdr:col>1</xdr:col>
      <xdr:colOff>1085850</xdr:colOff>
      <xdr:row>189</xdr:row>
      <xdr:rowOff>819150</xdr:rowOff>
    </xdr:to>
    <xdr:pic>
      <xdr:nvPicPr>
        <xdr:cNvPr id="1213" name="Immagine 189"/>
        <xdr:cNvPicPr>
          <a:picLocks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752600" y="1668208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190</xdr:row>
      <xdr:rowOff>85725</xdr:rowOff>
    </xdr:from>
    <xdr:to>
      <xdr:col>1</xdr:col>
      <xdr:colOff>1066800</xdr:colOff>
      <xdr:row>190</xdr:row>
      <xdr:rowOff>809625</xdr:rowOff>
    </xdr:to>
    <xdr:pic>
      <xdr:nvPicPr>
        <xdr:cNvPr id="1214" name="Immagine 190"/>
        <xdr:cNvPicPr>
          <a:picLocks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733550" y="1676971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191</xdr:row>
      <xdr:rowOff>85725</xdr:rowOff>
    </xdr:from>
    <xdr:to>
      <xdr:col>1</xdr:col>
      <xdr:colOff>1057275</xdr:colOff>
      <xdr:row>191</xdr:row>
      <xdr:rowOff>809625</xdr:rowOff>
    </xdr:to>
    <xdr:pic>
      <xdr:nvPicPr>
        <xdr:cNvPr id="1215" name="Immagine 191"/>
        <xdr:cNvPicPr>
          <a:picLocks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724025" y="1685829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192</xdr:row>
      <xdr:rowOff>95250</xdr:rowOff>
    </xdr:from>
    <xdr:to>
      <xdr:col>1</xdr:col>
      <xdr:colOff>1047750</xdr:colOff>
      <xdr:row>192</xdr:row>
      <xdr:rowOff>819150</xdr:rowOff>
    </xdr:to>
    <xdr:pic>
      <xdr:nvPicPr>
        <xdr:cNvPr id="1216" name="Immagine 192"/>
        <xdr:cNvPicPr>
          <a:picLocks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714500" y="1694783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193</xdr:row>
      <xdr:rowOff>142875</xdr:rowOff>
    </xdr:from>
    <xdr:to>
      <xdr:col>1</xdr:col>
      <xdr:colOff>1038225</xdr:colOff>
      <xdr:row>193</xdr:row>
      <xdr:rowOff>676275</xdr:rowOff>
    </xdr:to>
    <xdr:pic>
      <xdr:nvPicPr>
        <xdr:cNvPr id="1217" name="Immagine 193"/>
        <xdr:cNvPicPr>
          <a:picLocks/>
        </xdr:cNvPicPr>
      </xdr:nvPicPr>
      <xdr:blipFill>
        <a:blip xmlns:r="http://schemas.openxmlformats.org/officeDocument/2006/relationships" r:embed="rId191" cstate="print"/>
        <a:srcRect t="27393" b="-1245"/>
        <a:stretch>
          <a:fillRect/>
        </a:stretch>
      </xdr:blipFill>
      <xdr:spPr bwMode="auto">
        <a:xfrm>
          <a:off x="1695450" y="170411775"/>
          <a:ext cx="7239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194</xdr:row>
      <xdr:rowOff>76200</xdr:rowOff>
    </xdr:from>
    <xdr:to>
      <xdr:col>1</xdr:col>
      <xdr:colOff>1066800</xdr:colOff>
      <xdr:row>194</xdr:row>
      <xdr:rowOff>800100</xdr:rowOff>
    </xdr:to>
    <xdr:pic>
      <xdr:nvPicPr>
        <xdr:cNvPr id="1218" name="Immagine 194"/>
        <xdr:cNvPicPr>
          <a:picLocks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733550" y="1712309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195</xdr:row>
      <xdr:rowOff>95250</xdr:rowOff>
    </xdr:from>
    <xdr:to>
      <xdr:col>1</xdr:col>
      <xdr:colOff>1066800</xdr:colOff>
      <xdr:row>195</xdr:row>
      <xdr:rowOff>819150</xdr:rowOff>
    </xdr:to>
    <xdr:pic>
      <xdr:nvPicPr>
        <xdr:cNvPr id="1219" name="Immagine 195"/>
        <xdr:cNvPicPr>
          <a:picLocks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1733550" y="1721358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196</xdr:row>
      <xdr:rowOff>85725</xdr:rowOff>
    </xdr:from>
    <xdr:to>
      <xdr:col>1</xdr:col>
      <xdr:colOff>1066800</xdr:colOff>
      <xdr:row>196</xdr:row>
      <xdr:rowOff>809625</xdr:rowOff>
    </xdr:to>
    <xdr:pic>
      <xdr:nvPicPr>
        <xdr:cNvPr id="1220" name="Immagine 196"/>
        <xdr:cNvPicPr>
          <a:picLocks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733550" y="1730121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197</xdr:row>
      <xdr:rowOff>85725</xdr:rowOff>
    </xdr:from>
    <xdr:to>
      <xdr:col>1</xdr:col>
      <xdr:colOff>1066800</xdr:colOff>
      <xdr:row>197</xdr:row>
      <xdr:rowOff>809625</xdr:rowOff>
    </xdr:to>
    <xdr:pic>
      <xdr:nvPicPr>
        <xdr:cNvPr id="1221" name="Immagine 197"/>
        <xdr:cNvPicPr>
          <a:picLocks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733550" y="1738979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198</xdr:row>
      <xdr:rowOff>95250</xdr:rowOff>
    </xdr:from>
    <xdr:to>
      <xdr:col>1</xdr:col>
      <xdr:colOff>1076325</xdr:colOff>
      <xdr:row>198</xdr:row>
      <xdr:rowOff>819150</xdr:rowOff>
    </xdr:to>
    <xdr:pic>
      <xdr:nvPicPr>
        <xdr:cNvPr id="1222" name="Immagine 198"/>
        <xdr:cNvPicPr>
          <a:picLocks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743075" y="1747932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199</xdr:row>
      <xdr:rowOff>95250</xdr:rowOff>
    </xdr:from>
    <xdr:to>
      <xdr:col>1</xdr:col>
      <xdr:colOff>1057275</xdr:colOff>
      <xdr:row>199</xdr:row>
      <xdr:rowOff>819150</xdr:rowOff>
    </xdr:to>
    <xdr:pic>
      <xdr:nvPicPr>
        <xdr:cNvPr id="1223" name="Immagine 199"/>
        <xdr:cNvPicPr>
          <a:picLocks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724025" y="1756791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200</xdr:row>
      <xdr:rowOff>95250</xdr:rowOff>
    </xdr:from>
    <xdr:to>
      <xdr:col>1</xdr:col>
      <xdr:colOff>1066800</xdr:colOff>
      <xdr:row>200</xdr:row>
      <xdr:rowOff>819150</xdr:rowOff>
    </xdr:to>
    <xdr:pic>
      <xdr:nvPicPr>
        <xdr:cNvPr id="1224" name="Immagine 200"/>
        <xdr:cNvPicPr>
          <a:picLocks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733550" y="1765649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201</xdr:row>
      <xdr:rowOff>95250</xdr:rowOff>
    </xdr:from>
    <xdr:to>
      <xdr:col>1</xdr:col>
      <xdr:colOff>1047750</xdr:colOff>
      <xdr:row>201</xdr:row>
      <xdr:rowOff>819150</xdr:rowOff>
    </xdr:to>
    <xdr:pic>
      <xdr:nvPicPr>
        <xdr:cNvPr id="1225" name="Immagine 201"/>
        <xdr:cNvPicPr>
          <a:picLocks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714500" y="1774507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202</xdr:row>
      <xdr:rowOff>95250</xdr:rowOff>
    </xdr:from>
    <xdr:to>
      <xdr:col>1</xdr:col>
      <xdr:colOff>1047750</xdr:colOff>
      <xdr:row>202</xdr:row>
      <xdr:rowOff>819150</xdr:rowOff>
    </xdr:to>
    <xdr:pic>
      <xdr:nvPicPr>
        <xdr:cNvPr id="1226" name="Immagine 202"/>
        <xdr:cNvPicPr>
          <a:picLocks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714500" y="1783365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203</xdr:row>
      <xdr:rowOff>95250</xdr:rowOff>
    </xdr:from>
    <xdr:to>
      <xdr:col>1</xdr:col>
      <xdr:colOff>1047750</xdr:colOff>
      <xdr:row>203</xdr:row>
      <xdr:rowOff>819150</xdr:rowOff>
    </xdr:to>
    <xdr:pic>
      <xdr:nvPicPr>
        <xdr:cNvPr id="1227" name="Immagine 203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714500" y="1792224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204</xdr:row>
      <xdr:rowOff>95250</xdr:rowOff>
    </xdr:from>
    <xdr:to>
      <xdr:col>1</xdr:col>
      <xdr:colOff>1066800</xdr:colOff>
      <xdr:row>204</xdr:row>
      <xdr:rowOff>819150</xdr:rowOff>
    </xdr:to>
    <xdr:pic>
      <xdr:nvPicPr>
        <xdr:cNvPr id="1228" name="Immagine 204"/>
        <xdr:cNvPicPr>
          <a:picLocks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1733550" y="1801082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205</xdr:row>
      <xdr:rowOff>85725</xdr:rowOff>
    </xdr:from>
    <xdr:to>
      <xdr:col>1</xdr:col>
      <xdr:colOff>1057275</xdr:colOff>
      <xdr:row>205</xdr:row>
      <xdr:rowOff>809625</xdr:rowOff>
    </xdr:to>
    <xdr:pic>
      <xdr:nvPicPr>
        <xdr:cNvPr id="1229" name="Immagine 205"/>
        <xdr:cNvPicPr>
          <a:picLocks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724025" y="1809845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206</xdr:row>
      <xdr:rowOff>85725</xdr:rowOff>
    </xdr:from>
    <xdr:to>
      <xdr:col>1</xdr:col>
      <xdr:colOff>1057275</xdr:colOff>
      <xdr:row>206</xdr:row>
      <xdr:rowOff>809625</xdr:rowOff>
    </xdr:to>
    <xdr:pic>
      <xdr:nvPicPr>
        <xdr:cNvPr id="1230" name="Immagine 206"/>
        <xdr:cNvPicPr>
          <a:picLocks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724025" y="1818703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207</xdr:row>
      <xdr:rowOff>95250</xdr:rowOff>
    </xdr:from>
    <xdr:to>
      <xdr:col>1</xdr:col>
      <xdr:colOff>1047750</xdr:colOff>
      <xdr:row>207</xdr:row>
      <xdr:rowOff>819150</xdr:rowOff>
    </xdr:to>
    <xdr:pic>
      <xdr:nvPicPr>
        <xdr:cNvPr id="1231" name="Immagine 207"/>
        <xdr:cNvPicPr>
          <a:picLocks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714500" y="1827657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208</xdr:row>
      <xdr:rowOff>95250</xdr:rowOff>
    </xdr:from>
    <xdr:to>
      <xdr:col>1</xdr:col>
      <xdr:colOff>1076325</xdr:colOff>
      <xdr:row>208</xdr:row>
      <xdr:rowOff>819150</xdr:rowOff>
    </xdr:to>
    <xdr:pic>
      <xdr:nvPicPr>
        <xdr:cNvPr id="1232" name="Immagine 208"/>
        <xdr:cNvPicPr>
          <a:picLocks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743075" y="1836515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209</xdr:row>
      <xdr:rowOff>85725</xdr:rowOff>
    </xdr:from>
    <xdr:to>
      <xdr:col>1</xdr:col>
      <xdr:colOff>1076325</xdr:colOff>
      <xdr:row>209</xdr:row>
      <xdr:rowOff>809625</xdr:rowOff>
    </xdr:to>
    <xdr:pic>
      <xdr:nvPicPr>
        <xdr:cNvPr id="1233" name="Immagine 209"/>
        <xdr:cNvPicPr>
          <a:picLocks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743075" y="1845278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210</xdr:row>
      <xdr:rowOff>95250</xdr:rowOff>
    </xdr:from>
    <xdr:to>
      <xdr:col>1</xdr:col>
      <xdr:colOff>1057275</xdr:colOff>
      <xdr:row>210</xdr:row>
      <xdr:rowOff>819150</xdr:rowOff>
    </xdr:to>
    <xdr:pic>
      <xdr:nvPicPr>
        <xdr:cNvPr id="1234" name="Immagine 210"/>
        <xdr:cNvPicPr>
          <a:picLocks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724025" y="1854231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211</xdr:row>
      <xdr:rowOff>95250</xdr:rowOff>
    </xdr:from>
    <xdr:to>
      <xdr:col>1</xdr:col>
      <xdr:colOff>1047750</xdr:colOff>
      <xdr:row>211</xdr:row>
      <xdr:rowOff>819150</xdr:rowOff>
    </xdr:to>
    <xdr:pic>
      <xdr:nvPicPr>
        <xdr:cNvPr id="1235" name="Immagine 211"/>
        <xdr:cNvPicPr>
          <a:picLocks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714500" y="1863090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212</xdr:row>
      <xdr:rowOff>76200</xdr:rowOff>
    </xdr:from>
    <xdr:to>
      <xdr:col>1</xdr:col>
      <xdr:colOff>1066800</xdr:colOff>
      <xdr:row>212</xdr:row>
      <xdr:rowOff>800100</xdr:rowOff>
    </xdr:to>
    <xdr:pic>
      <xdr:nvPicPr>
        <xdr:cNvPr id="1236" name="Immagine 212"/>
        <xdr:cNvPicPr>
          <a:picLocks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733550" y="1871757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213</xdr:row>
      <xdr:rowOff>95250</xdr:rowOff>
    </xdr:from>
    <xdr:to>
      <xdr:col>1</xdr:col>
      <xdr:colOff>1047750</xdr:colOff>
      <xdr:row>213</xdr:row>
      <xdr:rowOff>819150</xdr:rowOff>
    </xdr:to>
    <xdr:pic>
      <xdr:nvPicPr>
        <xdr:cNvPr id="1237" name="Immagine 213"/>
        <xdr:cNvPicPr>
          <a:picLocks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714500" y="1880806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214</xdr:row>
      <xdr:rowOff>104775</xdr:rowOff>
    </xdr:from>
    <xdr:to>
      <xdr:col>1</xdr:col>
      <xdr:colOff>1038225</xdr:colOff>
      <xdr:row>214</xdr:row>
      <xdr:rowOff>828675</xdr:rowOff>
    </xdr:to>
    <xdr:pic>
      <xdr:nvPicPr>
        <xdr:cNvPr id="1238" name="Immagine 214"/>
        <xdr:cNvPicPr>
          <a:picLocks noChangeArrowheads="1"/>
        </xdr:cNvPicPr>
      </xdr:nvPicPr>
      <xdr:blipFill>
        <a:blip xmlns:r="http://schemas.openxmlformats.org/officeDocument/2006/relationships" r:embed="rId211" cstate="print"/>
        <a:srcRect t="17432" r="16579"/>
        <a:stretch>
          <a:fillRect/>
        </a:stretch>
      </xdr:blipFill>
      <xdr:spPr bwMode="auto">
        <a:xfrm>
          <a:off x="1704975" y="1889760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215</xdr:row>
      <xdr:rowOff>85725</xdr:rowOff>
    </xdr:from>
    <xdr:to>
      <xdr:col>1</xdr:col>
      <xdr:colOff>1047750</xdr:colOff>
      <xdr:row>215</xdr:row>
      <xdr:rowOff>809625</xdr:rowOff>
    </xdr:to>
    <xdr:pic>
      <xdr:nvPicPr>
        <xdr:cNvPr id="1239" name="Immagine 215"/>
        <xdr:cNvPicPr>
          <a:picLocks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714500" y="1898427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216</xdr:row>
      <xdr:rowOff>104775</xdr:rowOff>
    </xdr:from>
    <xdr:to>
      <xdr:col>1</xdr:col>
      <xdr:colOff>1057275</xdr:colOff>
      <xdr:row>216</xdr:row>
      <xdr:rowOff>828675</xdr:rowOff>
    </xdr:to>
    <xdr:pic>
      <xdr:nvPicPr>
        <xdr:cNvPr id="1240" name="Immagine 216"/>
        <xdr:cNvPicPr>
          <a:picLocks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724025" y="1907476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217</xdr:row>
      <xdr:rowOff>95250</xdr:rowOff>
    </xdr:from>
    <xdr:to>
      <xdr:col>1</xdr:col>
      <xdr:colOff>1038225</xdr:colOff>
      <xdr:row>217</xdr:row>
      <xdr:rowOff>819150</xdr:rowOff>
    </xdr:to>
    <xdr:pic>
      <xdr:nvPicPr>
        <xdr:cNvPr id="1241" name="Immagine 217"/>
        <xdr:cNvPicPr>
          <a:picLocks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704975" y="1916239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218</xdr:row>
      <xdr:rowOff>95250</xdr:rowOff>
    </xdr:from>
    <xdr:to>
      <xdr:col>1</xdr:col>
      <xdr:colOff>1038225</xdr:colOff>
      <xdr:row>218</xdr:row>
      <xdr:rowOff>819150</xdr:rowOff>
    </xdr:to>
    <xdr:pic>
      <xdr:nvPicPr>
        <xdr:cNvPr id="1242" name="Immagine 218"/>
        <xdr:cNvPicPr>
          <a:picLocks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704975" y="1925097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219</xdr:row>
      <xdr:rowOff>95250</xdr:rowOff>
    </xdr:from>
    <xdr:to>
      <xdr:col>1</xdr:col>
      <xdr:colOff>1057275</xdr:colOff>
      <xdr:row>219</xdr:row>
      <xdr:rowOff>819150</xdr:rowOff>
    </xdr:to>
    <xdr:pic>
      <xdr:nvPicPr>
        <xdr:cNvPr id="1243" name="Immagine 219"/>
        <xdr:cNvPicPr>
          <a:picLocks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724025" y="1933956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220</xdr:row>
      <xdr:rowOff>85725</xdr:rowOff>
    </xdr:from>
    <xdr:to>
      <xdr:col>1</xdr:col>
      <xdr:colOff>1047750</xdr:colOff>
      <xdr:row>220</xdr:row>
      <xdr:rowOff>809625</xdr:rowOff>
    </xdr:to>
    <xdr:pic>
      <xdr:nvPicPr>
        <xdr:cNvPr id="1244" name="Immagine 220"/>
        <xdr:cNvPicPr>
          <a:picLocks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714500" y="1942719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221</xdr:row>
      <xdr:rowOff>85725</xdr:rowOff>
    </xdr:from>
    <xdr:to>
      <xdr:col>1</xdr:col>
      <xdr:colOff>1038225</xdr:colOff>
      <xdr:row>221</xdr:row>
      <xdr:rowOff>809625</xdr:rowOff>
    </xdr:to>
    <xdr:pic>
      <xdr:nvPicPr>
        <xdr:cNvPr id="1245" name="Immagine 221"/>
        <xdr:cNvPicPr>
          <a:picLocks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704975" y="1951577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222</xdr:row>
      <xdr:rowOff>85725</xdr:rowOff>
    </xdr:from>
    <xdr:to>
      <xdr:col>1</xdr:col>
      <xdr:colOff>1057275</xdr:colOff>
      <xdr:row>222</xdr:row>
      <xdr:rowOff>809625</xdr:rowOff>
    </xdr:to>
    <xdr:pic>
      <xdr:nvPicPr>
        <xdr:cNvPr id="1246" name="Immagine 222"/>
        <xdr:cNvPicPr>
          <a:picLocks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1724025" y="196043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223</xdr:row>
      <xdr:rowOff>85725</xdr:rowOff>
    </xdr:from>
    <xdr:to>
      <xdr:col>1</xdr:col>
      <xdr:colOff>1066800</xdr:colOff>
      <xdr:row>223</xdr:row>
      <xdr:rowOff>809625</xdr:rowOff>
    </xdr:to>
    <xdr:pic>
      <xdr:nvPicPr>
        <xdr:cNvPr id="1247" name="Immagine 223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733550" y="1969293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224</xdr:row>
      <xdr:rowOff>85725</xdr:rowOff>
    </xdr:from>
    <xdr:to>
      <xdr:col>1</xdr:col>
      <xdr:colOff>1038225</xdr:colOff>
      <xdr:row>224</xdr:row>
      <xdr:rowOff>809625</xdr:rowOff>
    </xdr:to>
    <xdr:pic>
      <xdr:nvPicPr>
        <xdr:cNvPr id="1248" name="Immagine 224"/>
        <xdr:cNvPicPr>
          <a:picLocks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704975" y="1978152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225</xdr:row>
      <xdr:rowOff>85725</xdr:rowOff>
    </xdr:from>
    <xdr:to>
      <xdr:col>1</xdr:col>
      <xdr:colOff>1047750</xdr:colOff>
      <xdr:row>225</xdr:row>
      <xdr:rowOff>809625</xdr:rowOff>
    </xdr:to>
    <xdr:pic>
      <xdr:nvPicPr>
        <xdr:cNvPr id="1249" name="Immagine 225"/>
        <xdr:cNvPicPr>
          <a:picLocks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714500" y="1987010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226</xdr:row>
      <xdr:rowOff>76200</xdr:rowOff>
    </xdr:from>
    <xdr:to>
      <xdr:col>1</xdr:col>
      <xdr:colOff>1038225</xdr:colOff>
      <xdr:row>226</xdr:row>
      <xdr:rowOff>800100</xdr:rowOff>
    </xdr:to>
    <xdr:pic>
      <xdr:nvPicPr>
        <xdr:cNvPr id="1250" name="Immagine 226"/>
        <xdr:cNvPicPr>
          <a:picLocks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1704975" y="1995773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227</xdr:row>
      <xdr:rowOff>95250</xdr:rowOff>
    </xdr:from>
    <xdr:to>
      <xdr:col>1</xdr:col>
      <xdr:colOff>1038225</xdr:colOff>
      <xdr:row>227</xdr:row>
      <xdr:rowOff>819150</xdr:rowOff>
    </xdr:to>
    <xdr:pic>
      <xdr:nvPicPr>
        <xdr:cNvPr id="1251" name="Immagine 227"/>
        <xdr:cNvPicPr>
          <a:picLocks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704975" y="2004822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228</xdr:row>
      <xdr:rowOff>85725</xdr:rowOff>
    </xdr:from>
    <xdr:to>
      <xdr:col>1</xdr:col>
      <xdr:colOff>1038225</xdr:colOff>
      <xdr:row>228</xdr:row>
      <xdr:rowOff>809625</xdr:rowOff>
    </xdr:to>
    <xdr:pic>
      <xdr:nvPicPr>
        <xdr:cNvPr id="1252" name="Immagine 228"/>
        <xdr:cNvPicPr>
          <a:picLocks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1704975" y="2013585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229</xdr:row>
      <xdr:rowOff>85725</xdr:rowOff>
    </xdr:from>
    <xdr:to>
      <xdr:col>1</xdr:col>
      <xdr:colOff>1038225</xdr:colOff>
      <xdr:row>229</xdr:row>
      <xdr:rowOff>809625</xdr:rowOff>
    </xdr:to>
    <xdr:pic>
      <xdr:nvPicPr>
        <xdr:cNvPr id="1253" name="Immagine 229"/>
        <xdr:cNvPicPr>
          <a:picLocks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704975" y="2022443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230</xdr:row>
      <xdr:rowOff>85725</xdr:rowOff>
    </xdr:from>
    <xdr:to>
      <xdr:col>1</xdr:col>
      <xdr:colOff>1038225</xdr:colOff>
      <xdr:row>230</xdr:row>
      <xdr:rowOff>809625</xdr:rowOff>
    </xdr:to>
    <xdr:pic>
      <xdr:nvPicPr>
        <xdr:cNvPr id="1254" name="Immagine 230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704975" y="2031301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231</xdr:row>
      <xdr:rowOff>85725</xdr:rowOff>
    </xdr:from>
    <xdr:to>
      <xdr:col>1</xdr:col>
      <xdr:colOff>1038225</xdr:colOff>
      <xdr:row>231</xdr:row>
      <xdr:rowOff>809625</xdr:rowOff>
    </xdr:to>
    <xdr:pic>
      <xdr:nvPicPr>
        <xdr:cNvPr id="1255" name="Immagine 231"/>
        <xdr:cNvPicPr>
          <a:picLocks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1704975" y="2040159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232</xdr:row>
      <xdr:rowOff>85725</xdr:rowOff>
    </xdr:from>
    <xdr:to>
      <xdr:col>1</xdr:col>
      <xdr:colOff>1057275</xdr:colOff>
      <xdr:row>232</xdr:row>
      <xdr:rowOff>809625</xdr:rowOff>
    </xdr:to>
    <xdr:pic>
      <xdr:nvPicPr>
        <xdr:cNvPr id="1256" name="Immagine 232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724025" y="2049018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233</xdr:row>
      <xdr:rowOff>85725</xdr:rowOff>
    </xdr:from>
    <xdr:to>
      <xdr:col>1</xdr:col>
      <xdr:colOff>1057275</xdr:colOff>
      <xdr:row>233</xdr:row>
      <xdr:rowOff>809625</xdr:rowOff>
    </xdr:to>
    <xdr:pic>
      <xdr:nvPicPr>
        <xdr:cNvPr id="1257" name="Immagine 233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724025" y="2057876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234</xdr:row>
      <xdr:rowOff>76200</xdr:rowOff>
    </xdr:from>
    <xdr:to>
      <xdr:col>1</xdr:col>
      <xdr:colOff>1057275</xdr:colOff>
      <xdr:row>234</xdr:row>
      <xdr:rowOff>800100</xdr:rowOff>
    </xdr:to>
    <xdr:pic>
      <xdr:nvPicPr>
        <xdr:cNvPr id="1258" name="Immagine 234"/>
        <xdr:cNvPicPr>
          <a:picLocks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724025" y="2066639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235</xdr:row>
      <xdr:rowOff>76200</xdr:rowOff>
    </xdr:from>
    <xdr:to>
      <xdr:col>1</xdr:col>
      <xdr:colOff>1066800</xdr:colOff>
      <xdr:row>235</xdr:row>
      <xdr:rowOff>800100</xdr:rowOff>
    </xdr:to>
    <xdr:pic>
      <xdr:nvPicPr>
        <xdr:cNvPr id="1259" name="Immagine 235"/>
        <xdr:cNvPicPr>
          <a:picLocks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1733550" y="2075497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236</xdr:row>
      <xdr:rowOff>85725</xdr:rowOff>
    </xdr:from>
    <xdr:to>
      <xdr:col>1</xdr:col>
      <xdr:colOff>1047750</xdr:colOff>
      <xdr:row>236</xdr:row>
      <xdr:rowOff>809625</xdr:rowOff>
    </xdr:to>
    <xdr:pic>
      <xdr:nvPicPr>
        <xdr:cNvPr id="1260" name="Immagine 236"/>
        <xdr:cNvPicPr>
          <a:picLocks noChangeArrowheads="1"/>
        </xdr:cNvPicPr>
      </xdr:nvPicPr>
      <xdr:blipFill>
        <a:blip xmlns:r="http://schemas.openxmlformats.org/officeDocument/2006/relationships" r:embed="rId230" cstate="print"/>
        <a:srcRect r="11598"/>
        <a:stretch>
          <a:fillRect/>
        </a:stretch>
      </xdr:blipFill>
      <xdr:spPr bwMode="auto">
        <a:xfrm>
          <a:off x="1714500" y="2084451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237</xdr:row>
      <xdr:rowOff>85725</xdr:rowOff>
    </xdr:from>
    <xdr:to>
      <xdr:col>1</xdr:col>
      <xdr:colOff>1076325</xdr:colOff>
      <xdr:row>237</xdr:row>
      <xdr:rowOff>809625</xdr:rowOff>
    </xdr:to>
    <xdr:pic>
      <xdr:nvPicPr>
        <xdr:cNvPr id="1261" name="Immagine 237"/>
        <xdr:cNvPicPr>
          <a:picLocks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1743075" y="2093309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238</xdr:row>
      <xdr:rowOff>85725</xdr:rowOff>
    </xdr:from>
    <xdr:to>
      <xdr:col>1</xdr:col>
      <xdr:colOff>1057275</xdr:colOff>
      <xdr:row>238</xdr:row>
      <xdr:rowOff>809625</xdr:rowOff>
    </xdr:to>
    <xdr:pic>
      <xdr:nvPicPr>
        <xdr:cNvPr id="1262" name="Immagine 238"/>
        <xdr:cNvPicPr>
          <a:picLocks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724025" y="2102167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239</xdr:row>
      <xdr:rowOff>85725</xdr:rowOff>
    </xdr:from>
    <xdr:to>
      <xdr:col>1</xdr:col>
      <xdr:colOff>1057275</xdr:colOff>
      <xdr:row>239</xdr:row>
      <xdr:rowOff>809625</xdr:rowOff>
    </xdr:to>
    <xdr:pic>
      <xdr:nvPicPr>
        <xdr:cNvPr id="1263" name="Immagine 239"/>
        <xdr:cNvPicPr>
          <a:picLocks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1724025" y="2111025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240</xdr:row>
      <xdr:rowOff>85725</xdr:rowOff>
    </xdr:from>
    <xdr:to>
      <xdr:col>1</xdr:col>
      <xdr:colOff>1038225</xdr:colOff>
      <xdr:row>240</xdr:row>
      <xdr:rowOff>809625</xdr:rowOff>
    </xdr:to>
    <xdr:pic>
      <xdr:nvPicPr>
        <xdr:cNvPr id="1264" name="Immagine 240"/>
        <xdr:cNvPicPr>
          <a:picLocks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704975" y="2119884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241</xdr:row>
      <xdr:rowOff>85725</xdr:rowOff>
    </xdr:from>
    <xdr:to>
      <xdr:col>1</xdr:col>
      <xdr:colOff>1038225</xdr:colOff>
      <xdr:row>241</xdr:row>
      <xdr:rowOff>809625</xdr:rowOff>
    </xdr:to>
    <xdr:pic>
      <xdr:nvPicPr>
        <xdr:cNvPr id="1265" name="Immagine 241"/>
        <xdr:cNvPicPr>
          <a:picLocks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1704975" y="2128742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242</xdr:row>
      <xdr:rowOff>85725</xdr:rowOff>
    </xdr:from>
    <xdr:to>
      <xdr:col>1</xdr:col>
      <xdr:colOff>1038225</xdr:colOff>
      <xdr:row>242</xdr:row>
      <xdr:rowOff>809625</xdr:rowOff>
    </xdr:to>
    <xdr:pic>
      <xdr:nvPicPr>
        <xdr:cNvPr id="1266" name="Immagine 242"/>
        <xdr:cNvPicPr>
          <a:picLocks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704975" y="2137600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243</xdr:row>
      <xdr:rowOff>85725</xdr:rowOff>
    </xdr:from>
    <xdr:to>
      <xdr:col>1</xdr:col>
      <xdr:colOff>1028700</xdr:colOff>
      <xdr:row>243</xdr:row>
      <xdr:rowOff>809625</xdr:rowOff>
    </xdr:to>
    <xdr:pic>
      <xdr:nvPicPr>
        <xdr:cNvPr id="1267" name="Immagine 243"/>
        <xdr:cNvPicPr>
          <a:picLocks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685925" y="21464587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244</xdr:row>
      <xdr:rowOff>85725</xdr:rowOff>
    </xdr:from>
    <xdr:to>
      <xdr:col>1</xdr:col>
      <xdr:colOff>1038225</xdr:colOff>
      <xdr:row>244</xdr:row>
      <xdr:rowOff>809625</xdr:rowOff>
    </xdr:to>
    <xdr:pic>
      <xdr:nvPicPr>
        <xdr:cNvPr id="1268" name="Immagine 244"/>
        <xdr:cNvPicPr>
          <a:picLocks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704975" y="2155317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245</xdr:row>
      <xdr:rowOff>95250</xdr:rowOff>
    </xdr:from>
    <xdr:to>
      <xdr:col>1</xdr:col>
      <xdr:colOff>1038225</xdr:colOff>
      <xdr:row>245</xdr:row>
      <xdr:rowOff>819150</xdr:rowOff>
    </xdr:to>
    <xdr:pic>
      <xdr:nvPicPr>
        <xdr:cNvPr id="1269" name="Immagine 245"/>
        <xdr:cNvPicPr>
          <a:picLocks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1704975" y="2164270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246</xdr:row>
      <xdr:rowOff>76200</xdr:rowOff>
    </xdr:from>
    <xdr:to>
      <xdr:col>1</xdr:col>
      <xdr:colOff>1047750</xdr:colOff>
      <xdr:row>246</xdr:row>
      <xdr:rowOff>800100</xdr:rowOff>
    </xdr:to>
    <xdr:pic>
      <xdr:nvPicPr>
        <xdr:cNvPr id="1270" name="Immagine 246"/>
        <xdr:cNvPicPr>
          <a:picLocks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714500" y="2172938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247</xdr:row>
      <xdr:rowOff>85725</xdr:rowOff>
    </xdr:from>
    <xdr:to>
      <xdr:col>1</xdr:col>
      <xdr:colOff>1066800</xdr:colOff>
      <xdr:row>247</xdr:row>
      <xdr:rowOff>809625</xdr:rowOff>
    </xdr:to>
    <xdr:pic>
      <xdr:nvPicPr>
        <xdr:cNvPr id="1271" name="Immagine 247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733550" y="2181891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248</xdr:row>
      <xdr:rowOff>95250</xdr:rowOff>
    </xdr:from>
    <xdr:to>
      <xdr:col>1</xdr:col>
      <xdr:colOff>1047750</xdr:colOff>
      <xdr:row>248</xdr:row>
      <xdr:rowOff>819150</xdr:rowOff>
    </xdr:to>
    <xdr:pic>
      <xdr:nvPicPr>
        <xdr:cNvPr id="1272" name="Immagine 248"/>
        <xdr:cNvPicPr>
          <a:picLocks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1714500" y="2190845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249</xdr:row>
      <xdr:rowOff>85725</xdr:rowOff>
    </xdr:from>
    <xdr:to>
      <xdr:col>1</xdr:col>
      <xdr:colOff>1057275</xdr:colOff>
      <xdr:row>249</xdr:row>
      <xdr:rowOff>809625</xdr:rowOff>
    </xdr:to>
    <xdr:pic>
      <xdr:nvPicPr>
        <xdr:cNvPr id="1273" name="Immagine 249"/>
        <xdr:cNvPicPr>
          <a:picLocks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724025" y="2199608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250</xdr:row>
      <xdr:rowOff>95250</xdr:rowOff>
    </xdr:from>
    <xdr:to>
      <xdr:col>1</xdr:col>
      <xdr:colOff>1066800</xdr:colOff>
      <xdr:row>250</xdr:row>
      <xdr:rowOff>819150</xdr:rowOff>
    </xdr:to>
    <xdr:pic>
      <xdr:nvPicPr>
        <xdr:cNvPr id="1274" name="Immagine 250"/>
        <xdr:cNvPicPr>
          <a:picLocks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733550" y="2208561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251</xdr:row>
      <xdr:rowOff>85725</xdr:rowOff>
    </xdr:from>
    <xdr:to>
      <xdr:col>1</xdr:col>
      <xdr:colOff>1047750</xdr:colOff>
      <xdr:row>251</xdr:row>
      <xdr:rowOff>809625</xdr:rowOff>
    </xdr:to>
    <xdr:pic>
      <xdr:nvPicPr>
        <xdr:cNvPr id="1275" name="Immagine 251"/>
        <xdr:cNvPicPr>
          <a:picLocks/>
        </xdr:cNvPicPr>
      </xdr:nvPicPr>
      <xdr:blipFill>
        <a:blip xmlns:r="http://schemas.openxmlformats.org/officeDocument/2006/relationships" r:embed="rId241" cstate="print"/>
        <a:srcRect t="11205" b="12843"/>
        <a:stretch>
          <a:fillRect/>
        </a:stretch>
      </xdr:blipFill>
      <xdr:spPr bwMode="auto">
        <a:xfrm>
          <a:off x="1714500" y="2217324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252</xdr:row>
      <xdr:rowOff>85725</xdr:rowOff>
    </xdr:from>
    <xdr:to>
      <xdr:col>1</xdr:col>
      <xdr:colOff>1047750</xdr:colOff>
      <xdr:row>252</xdr:row>
      <xdr:rowOff>809625</xdr:rowOff>
    </xdr:to>
    <xdr:pic>
      <xdr:nvPicPr>
        <xdr:cNvPr id="1276" name="Immagine 252"/>
        <xdr:cNvPicPr>
          <a:picLocks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714500" y="2226183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253</xdr:row>
      <xdr:rowOff>85725</xdr:rowOff>
    </xdr:from>
    <xdr:to>
      <xdr:col>1</xdr:col>
      <xdr:colOff>1066800</xdr:colOff>
      <xdr:row>253</xdr:row>
      <xdr:rowOff>809625</xdr:rowOff>
    </xdr:to>
    <xdr:pic>
      <xdr:nvPicPr>
        <xdr:cNvPr id="1277" name="Immagine 253"/>
        <xdr:cNvPicPr>
          <a:picLocks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1733550" y="2235041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255</xdr:row>
      <xdr:rowOff>85725</xdr:rowOff>
    </xdr:from>
    <xdr:to>
      <xdr:col>1</xdr:col>
      <xdr:colOff>1038225</xdr:colOff>
      <xdr:row>255</xdr:row>
      <xdr:rowOff>809625</xdr:rowOff>
    </xdr:to>
    <xdr:pic>
      <xdr:nvPicPr>
        <xdr:cNvPr id="1278" name="Immagine 254"/>
        <xdr:cNvPicPr>
          <a:picLocks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695450" y="22527577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256</xdr:row>
      <xdr:rowOff>85725</xdr:rowOff>
    </xdr:from>
    <xdr:to>
      <xdr:col>1</xdr:col>
      <xdr:colOff>1038225</xdr:colOff>
      <xdr:row>256</xdr:row>
      <xdr:rowOff>809625</xdr:rowOff>
    </xdr:to>
    <xdr:pic>
      <xdr:nvPicPr>
        <xdr:cNvPr id="1279" name="Immagine 255"/>
        <xdr:cNvPicPr>
          <a:picLocks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1704975" y="2261616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257</xdr:row>
      <xdr:rowOff>85725</xdr:rowOff>
    </xdr:from>
    <xdr:to>
      <xdr:col>1</xdr:col>
      <xdr:colOff>1085850</xdr:colOff>
      <xdr:row>257</xdr:row>
      <xdr:rowOff>809625</xdr:rowOff>
    </xdr:to>
    <xdr:pic>
      <xdr:nvPicPr>
        <xdr:cNvPr id="1280" name="Immagine 256"/>
        <xdr:cNvPicPr>
          <a:picLocks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752600" y="2270474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258</xdr:row>
      <xdr:rowOff>95250</xdr:rowOff>
    </xdr:from>
    <xdr:to>
      <xdr:col>1</xdr:col>
      <xdr:colOff>1057275</xdr:colOff>
      <xdr:row>258</xdr:row>
      <xdr:rowOff>819150</xdr:rowOff>
    </xdr:to>
    <xdr:pic>
      <xdr:nvPicPr>
        <xdr:cNvPr id="1281" name="Immagine 257"/>
        <xdr:cNvPicPr>
          <a:picLocks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1724025" y="2279427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259</xdr:row>
      <xdr:rowOff>85725</xdr:rowOff>
    </xdr:from>
    <xdr:to>
      <xdr:col>1</xdr:col>
      <xdr:colOff>1038225</xdr:colOff>
      <xdr:row>259</xdr:row>
      <xdr:rowOff>809625</xdr:rowOff>
    </xdr:to>
    <xdr:pic>
      <xdr:nvPicPr>
        <xdr:cNvPr id="1282" name="Immagine 258"/>
        <xdr:cNvPicPr>
          <a:picLocks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695450" y="22881907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260</xdr:row>
      <xdr:rowOff>85725</xdr:rowOff>
    </xdr:from>
    <xdr:to>
      <xdr:col>1</xdr:col>
      <xdr:colOff>1038225</xdr:colOff>
      <xdr:row>260</xdr:row>
      <xdr:rowOff>809625</xdr:rowOff>
    </xdr:to>
    <xdr:pic>
      <xdr:nvPicPr>
        <xdr:cNvPr id="1283" name="Immagine 259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695450" y="22970490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261</xdr:row>
      <xdr:rowOff>85725</xdr:rowOff>
    </xdr:from>
    <xdr:to>
      <xdr:col>1</xdr:col>
      <xdr:colOff>1038225</xdr:colOff>
      <xdr:row>261</xdr:row>
      <xdr:rowOff>809625</xdr:rowOff>
    </xdr:to>
    <xdr:pic>
      <xdr:nvPicPr>
        <xdr:cNvPr id="1284" name="Immagine 260"/>
        <xdr:cNvPicPr>
          <a:picLocks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1704975" y="2305907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262</xdr:row>
      <xdr:rowOff>85725</xdr:rowOff>
    </xdr:from>
    <xdr:to>
      <xdr:col>1</xdr:col>
      <xdr:colOff>1047750</xdr:colOff>
      <xdr:row>262</xdr:row>
      <xdr:rowOff>809625</xdr:rowOff>
    </xdr:to>
    <xdr:pic>
      <xdr:nvPicPr>
        <xdr:cNvPr id="1285" name="Immagine 261"/>
        <xdr:cNvPicPr>
          <a:picLocks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714500" y="231476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263</xdr:row>
      <xdr:rowOff>85725</xdr:rowOff>
    </xdr:from>
    <xdr:to>
      <xdr:col>1</xdr:col>
      <xdr:colOff>1057275</xdr:colOff>
      <xdr:row>263</xdr:row>
      <xdr:rowOff>809625</xdr:rowOff>
    </xdr:to>
    <xdr:pic>
      <xdr:nvPicPr>
        <xdr:cNvPr id="1286" name="Immagine 262"/>
        <xdr:cNvPicPr>
          <a:picLocks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1724025" y="2323623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264</xdr:row>
      <xdr:rowOff>85725</xdr:rowOff>
    </xdr:from>
    <xdr:to>
      <xdr:col>1</xdr:col>
      <xdr:colOff>1047750</xdr:colOff>
      <xdr:row>264</xdr:row>
      <xdr:rowOff>809625</xdr:rowOff>
    </xdr:to>
    <xdr:pic>
      <xdr:nvPicPr>
        <xdr:cNvPr id="1287" name="Immagine 263"/>
        <xdr:cNvPicPr>
          <a:picLocks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714500" y="2332482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265</xdr:row>
      <xdr:rowOff>85725</xdr:rowOff>
    </xdr:from>
    <xdr:to>
      <xdr:col>1</xdr:col>
      <xdr:colOff>1038225</xdr:colOff>
      <xdr:row>265</xdr:row>
      <xdr:rowOff>809625</xdr:rowOff>
    </xdr:to>
    <xdr:pic>
      <xdr:nvPicPr>
        <xdr:cNvPr id="1288" name="Immagine 264"/>
        <xdr:cNvPicPr>
          <a:picLocks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1695450" y="23413402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266</xdr:row>
      <xdr:rowOff>85725</xdr:rowOff>
    </xdr:from>
    <xdr:to>
      <xdr:col>1</xdr:col>
      <xdr:colOff>1047750</xdr:colOff>
      <xdr:row>266</xdr:row>
      <xdr:rowOff>809625</xdr:rowOff>
    </xdr:to>
    <xdr:pic>
      <xdr:nvPicPr>
        <xdr:cNvPr id="1289" name="Immagine 265"/>
        <xdr:cNvPicPr>
          <a:picLocks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714500" y="2350198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267</xdr:row>
      <xdr:rowOff>85725</xdr:rowOff>
    </xdr:from>
    <xdr:to>
      <xdr:col>1</xdr:col>
      <xdr:colOff>1076325</xdr:colOff>
      <xdr:row>267</xdr:row>
      <xdr:rowOff>809625</xdr:rowOff>
    </xdr:to>
    <xdr:pic>
      <xdr:nvPicPr>
        <xdr:cNvPr id="1290" name="Immagine 266"/>
        <xdr:cNvPicPr>
          <a:picLocks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1743075" y="2359056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268</xdr:row>
      <xdr:rowOff>76200</xdr:rowOff>
    </xdr:from>
    <xdr:to>
      <xdr:col>1</xdr:col>
      <xdr:colOff>1047750</xdr:colOff>
      <xdr:row>268</xdr:row>
      <xdr:rowOff>800100</xdr:rowOff>
    </xdr:to>
    <xdr:pic>
      <xdr:nvPicPr>
        <xdr:cNvPr id="1291" name="Immagine 267"/>
        <xdr:cNvPicPr>
          <a:picLocks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714500" y="2367819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269</xdr:row>
      <xdr:rowOff>85725</xdr:rowOff>
    </xdr:from>
    <xdr:to>
      <xdr:col>1</xdr:col>
      <xdr:colOff>1038225</xdr:colOff>
      <xdr:row>269</xdr:row>
      <xdr:rowOff>809625</xdr:rowOff>
    </xdr:to>
    <xdr:pic>
      <xdr:nvPicPr>
        <xdr:cNvPr id="1292" name="Immagine 268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704975" y="2376773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270</xdr:row>
      <xdr:rowOff>85725</xdr:rowOff>
    </xdr:from>
    <xdr:to>
      <xdr:col>1</xdr:col>
      <xdr:colOff>1066800</xdr:colOff>
      <xdr:row>270</xdr:row>
      <xdr:rowOff>809625</xdr:rowOff>
    </xdr:to>
    <xdr:pic>
      <xdr:nvPicPr>
        <xdr:cNvPr id="1293" name="Immagine 269"/>
        <xdr:cNvPicPr>
          <a:picLocks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1733550" y="2385631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271</xdr:row>
      <xdr:rowOff>76200</xdr:rowOff>
    </xdr:from>
    <xdr:to>
      <xdr:col>1</xdr:col>
      <xdr:colOff>1066800</xdr:colOff>
      <xdr:row>271</xdr:row>
      <xdr:rowOff>800100</xdr:rowOff>
    </xdr:to>
    <xdr:pic>
      <xdr:nvPicPr>
        <xdr:cNvPr id="1294" name="Immagine 270"/>
        <xdr:cNvPicPr>
          <a:picLocks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733550" y="2394394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272</xdr:row>
      <xdr:rowOff>85725</xdr:rowOff>
    </xdr:from>
    <xdr:to>
      <xdr:col>1</xdr:col>
      <xdr:colOff>1057275</xdr:colOff>
      <xdr:row>272</xdr:row>
      <xdr:rowOff>809625</xdr:rowOff>
    </xdr:to>
    <xdr:pic>
      <xdr:nvPicPr>
        <xdr:cNvPr id="1295" name="Immagine 271"/>
        <xdr:cNvPicPr>
          <a:picLocks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1724025" y="2403348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273</xdr:row>
      <xdr:rowOff>76200</xdr:rowOff>
    </xdr:from>
    <xdr:to>
      <xdr:col>1</xdr:col>
      <xdr:colOff>1038225</xdr:colOff>
      <xdr:row>273</xdr:row>
      <xdr:rowOff>800100</xdr:rowOff>
    </xdr:to>
    <xdr:pic>
      <xdr:nvPicPr>
        <xdr:cNvPr id="1296" name="Immagine 272"/>
        <xdr:cNvPicPr>
          <a:picLocks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704975" y="2412111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274</xdr:row>
      <xdr:rowOff>76200</xdr:rowOff>
    </xdr:from>
    <xdr:to>
      <xdr:col>1</xdr:col>
      <xdr:colOff>1047750</xdr:colOff>
      <xdr:row>274</xdr:row>
      <xdr:rowOff>800100</xdr:rowOff>
    </xdr:to>
    <xdr:pic>
      <xdr:nvPicPr>
        <xdr:cNvPr id="1297" name="Immagine 273"/>
        <xdr:cNvPicPr>
          <a:picLocks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1714500" y="2420969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275</xdr:row>
      <xdr:rowOff>76200</xdr:rowOff>
    </xdr:from>
    <xdr:to>
      <xdr:col>1</xdr:col>
      <xdr:colOff>1076325</xdr:colOff>
      <xdr:row>275</xdr:row>
      <xdr:rowOff>800100</xdr:rowOff>
    </xdr:to>
    <xdr:pic>
      <xdr:nvPicPr>
        <xdr:cNvPr id="1298" name="Immagine 274"/>
        <xdr:cNvPicPr>
          <a:picLocks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743075" y="2429827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276</xdr:row>
      <xdr:rowOff>95250</xdr:rowOff>
    </xdr:from>
    <xdr:to>
      <xdr:col>1</xdr:col>
      <xdr:colOff>1057275</xdr:colOff>
      <xdr:row>276</xdr:row>
      <xdr:rowOff>819150</xdr:rowOff>
    </xdr:to>
    <xdr:pic>
      <xdr:nvPicPr>
        <xdr:cNvPr id="1299" name="Immagine 275"/>
        <xdr:cNvPicPr>
          <a:picLocks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724025" y="2438876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277</xdr:row>
      <xdr:rowOff>85725</xdr:rowOff>
    </xdr:from>
    <xdr:to>
      <xdr:col>1</xdr:col>
      <xdr:colOff>1047750</xdr:colOff>
      <xdr:row>277</xdr:row>
      <xdr:rowOff>809625</xdr:rowOff>
    </xdr:to>
    <xdr:pic>
      <xdr:nvPicPr>
        <xdr:cNvPr id="1300" name="Immagine 276"/>
        <xdr:cNvPicPr>
          <a:picLocks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714500" y="2447639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278</xdr:row>
      <xdr:rowOff>85725</xdr:rowOff>
    </xdr:from>
    <xdr:to>
      <xdr:col>1</xdr:col>
      <xdr:colOff>1076325</xdr:colOff>
      <xdr:row>278</xdr:row>
      <xdr:rowOff>809625</xdr:rowOff>
    </xdr:to>
    <xdr:pic>
      <xdr:nvPicPr>
        <xdr:cNvPr id="1301" name="Immagine 277"/>
        <xdr:cNvPicPr>
          <a:picLocks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743075" y="2456497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279</xdr:row>
      <xdr:rowOff>76200</xdr:rowOff>
    </xdr:from>
    <xdr:to>
      <xdr:col>1</xdr:col>
      <xdr:colOff>1047750</xdr:colOff>
      <xdr:row>279</xdr:row>
      <xdr:rowOff>790575</xdr:rowOff>
    </xdr:to>
    <xdr:pic>
      <xdr:nvPicPr>
        <xdr:cNvPr id="1302" name="Immagine 278"/>
        <xdr:cNvPicPr>
          <a:picLocks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714500" y="2465260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280</xdr:row>
      <xdr:rowOff>171450</xdr:rowOff>
    </xdr:from>
    <xdr:to>
      <xdr:col>1</xdr:col>
      <xdr:colOff>1038225</xdr:colOff>
      <xdr:row>280</xdr:row>
      <xdr:rowOff>647700</xdr:rowOff>
    </xdr:to>
    <xdr:pic>
      <xdr:nvPicPr>
        <xdr:cNvPr id="1303" name="Immagine 279"/>
        <xdr:cNvPicPr>
          <a:picLocks/>
        </xdr:cNvPicPr>
      </xdr:nvPicPr>
      <xdr:blipFill>
        <a:blip xmlns:r="http://schemas.openxmlformats.org/officeDocument/2006/relationships" r:embed="rId266" cstate="print"/>
        <a:srcRect t="33617"/>
        <a:stretch>
          <a:fillRect/>
        </a:stretch>
      </xdr:blipFill>
      <xdr:spPr bwMode="auto">
        <a:xfrm>
          <a:off x="1695450" y="247507125"/>
          <a:ext cx="7239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281</xdr:row>
      <xdr:rowOff>76200</xdr:rowOff>
    </xdr:from>
    <xdr:to>
      <xdr:col>1</xdr:col>
      <xdr:colOff>1038225</xdr:colOff>
      <xdr:row>281</xdr:row>
      <xdr:rowOff>800100</xdr:rowOff>
    </xdr:to>
    <xdr:pic>
      <xdr:nvPicPr>
        <xdr:cNvPr id="1304" name="Immagine 280"/>
        <xdr:cNvPicPr>
          <a:picLocks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1695450" y="24829770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282</xdr:row>
      <xdr:rowOff>76200</xdr:rowOff>
    </xdr:from>
    <xdr:to>
      <xdr:col>1</xdr:col>
      <xdr:colOff>1038225</xdr:colOff>
      <xdr:row>282</xdr:row>
      <xdr:rowOff>800100</xdr:rowOff>
    </xdr:to>
    <xdr:pic>
      <xdr:nvPicPr>
        <xdr:cNvPr id="1305" name="Immagine 281"/>
        <xdr:cNvPicPr>
          <a:picLocks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704975" y="2491835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283</xdr:row>
      <xdr:rowOff>85725</xdr:rowOff>
    </xdr:from>
    <xdr:to>
      <xdr:col>1</xdr:col>
      <xdr:colOff>1057275</xdr:colOff>
      <xdr:row>283</xdr:row>
      <xdr:rowOff>809625</xdr:rowOff>
    </xdr:to>
    <xdr:pic>
      <xdr:nvPicPr>
        <xdr:cNvPr id="1306" name="Immagine 282"/>
        <xdr:cNvPicPr>
          <a:picLocks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724025" y="2500788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284</xdr:row>
      <xdr:rowOff>95250</xdr:rowOff>
    </xdr:from>
    <xdr:to>
      <xdr:col>1</xdr:col>
      <xdr:colOff>1047750</xdr:colOff>
      <xdr:row>284</xdr:row>
      <xdr:rowOff>819150</xdr:rowOff>
    </xdr:to>
    <xdr:pic>
      <xdr:nvPicPr>
        <xdr:cNvPr id="1307" name="Immagine 283"/>
        <xdr:cNvPicPr>
          <a:picLocks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714500" y="2509742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285</xdr:row>
      <xdr:rowOff>85725</xdr:rowOff>
    </xdr:from>
    <xdr:to>
      <xdr:col>1</xdr:col>
      <xdr:colOff>1047750</xdr:colOff>
      <xdr:row>285</xdr:row>
      <xdr:rowOff>809625</xdr:rowOff>
    </xdr:to>
    <xdr:pic>
      <xdr:nvPicPr>
        <xdr:cNvPr id="1308" name="Immagine 284"/>
        <xdr:cNvPicPr>
          <a:picLocks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1714500" y="2518505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286</xdr:row>
      <xdr:rowOff>85725</xdr:rowOff>
    </xdr:from>
    <xdr:to>
      <xdr:col>1</xdr:col>
      <xdr:colOff>1047750</xdr:colOff>
      <xdr:row>286</xdr:row>
      <xdr:rowOff>809625</xdr:rowOff>
    </xdr:to>
    <xdr:pic>
      <xdr:nvPicPr>
        <xdr:cNvPr id="1309" name="Immagine 285"/>
        <xdr:cNvPicPr>
          <a:picLocks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714500" y="2527363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287</xdr:row>
      <xdr:rowOff>85725</xdr:rowOff>
    </xdr:from>
    <xdr:to>
      <xdr:col>1</xdr:col>
      <xdr:colOff>1047750</xdr:colOff>
      <xdr:row>287</xdr:row>
      <xdr:rowOff>809625</xdr:rowOff>
    </xdr:to>
    <xdr:pic>
      <xdr:nvPicPr>
        <xdr:cNvPr id="1310" name="Immagine 286"/>
        <xdr:cNvPicPr>
          <a:picLocks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1714500" y="2536221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288</xdr:row>
      <xdr:rowOff>85725</xdr:rowOff>
    </xdr:from>
    <xdr:to>
      <xdr:col>1</xdr:col>
      <xdr:colOff>1038225</xdr:colOff>
      <xdr:row>288</xdr:row>
      <xdr:rowOff>809625</xdr:rowOff>
    </xdr:to>
    <xdr:pic>
      <xdr:nvPicPr>
        <xdr:cNvPr id="1311" name="Immagine 287"/>
        <xdr:cNvPicPr>
          <a:picLocks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704975" y="2545080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289</xdr:row>
      <xdr:rowOff>85725</xdr:rowOff>
    </xdr:from>
    <xdr:to>
      <xdr:col>1</xdr:col>
      <xdr:colOff>1038225</xdr:colOff>
      <xdr:row>289</xdr:row>
      <xdr:rowOff>809625</xdr:rowOff>
    </xdr:to>
    <xdr:pic>
      <xdr:nvPicPr>
        <xdr:cNvPr id="1312" name="Immagine 288"/>
        <xdr:cNvPicPr>
          <a:picLocks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1704975" y="2553938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290</xdr:row>
      <xdr:rowOff>85725</xdr:rowOff>
    </xdr:from>
    <xdr:to>
      <xdr:col>1</xdr:col>
      <xdr:colOff>1047750</xdr:colOff>
      <xdr:row>290</xdr:row>
      <xdr:rowOff>809625</xdr:rowOff>
    </xdr:to>
    <xdr:pic>
      <xdr:nvPicPr>
        <xdr:cNvPr id="1313" name="Immagine 289"/>
        <xdr:cNvPicPr>
          <a:picLocks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714500" y="2562796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291</xdr:row>
      <xdr:rowOff>85725</xdr:rowOff>
    </xdr:from>
    <xdr:to>
      <xdr:col>1</xdr:col>
      <xdr:colOff>1038225</xdr:colOff>
      <xdr:row>291</xdr:row>
      <xdr:rowOff>809625</xdr:rowOff>
    </xdr:to>
    <xdr:pic>
      <xdr:nvPicPr>
        <xdr:cNvPr id="1314" name="Immagine 290"/>
        <xdr:cNvPicPr>
          <a:picLocks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1695450" y="25716547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292</xdr:row>
      <xdr:rowOff>85725</xdr:rowOff>
    </xdr:from>
    <xdr:to>
      <xdr:col>1</xdr:col>
      <xdr:colOff>1038225</xdr:colOff>
      <xdr:row>292</xdr:row>
      <xdr:rowOff>809625</xdr:rowOff>
    </xdr:to>
    <xdr:pic>
      <xdr:nvPicPr>
        <xdr:cNvPr id="1315" name="Immagine 291"/>
        <xdr:cNvPicPr>
          <a:picLocks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1704975" y="2580513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293</xdr:row>
      <xdr:rowOff>85725</xdr:rowOff>
    </xdr:from>
    <xdr:to>
      <xdr:col>1</xdr:col>
      <xdr:colOff>1047750</xdr:colOff>
      <xdr:row>293</xdr:row>
      <xdr:rowOff>809625</xdr:rowOff>
    </xdr:to>
    <xdr:pic>
      <xdr:nvPicPr>
        <xdr:cNvPr id="1316" name="Immagine 292"/>
        <xdr:cNvPicPr>
          <a:picLocks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1714500" y="2589371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294</xdr:row>
      <xdr:rowOff>76200</xdr:rowOff>
    </xdr:from>
    <xdr:to>
      <xdr:col>1</xdr:col>
      <xdr:colOff>1038225</xdr:colOff>
      <xdr:row>294</xdr:row>
      <xdr:rowOff>800100</xdr:rowOff>
    </xdr:to>
    <xdr:pic>
      <xdr:nvPicPr>
        <xdr:cNvPr id="1317" name="Immagine 293"/>
        <xdr:cNvPicPr>
          <a:picLocks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695450" y="25981342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295</xdr:row>
      <xdr:rowOff>85725</xdr:rowOff>
    </xdr:from>
    <xdr:to>
      <xdr:col>1</xdr:col>
      <xdr:colOff>1038225</xdr:colOff>
      <xdr:row>295</xdr:row>
      <xdr:rowOff>809625</xdr:rowOff>
    </xdr:to>
    <xdr:pic>
      <xdr:nvPicPr>
        <xdr:cNvPr id="1318" name="Immagine 294"/>
        <xdr:cNvPicPr>
          <a:picLocks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704975" y="2607087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296</xdr:row>
      <xdr:rowOff>85725</xdr:rowOff>
    </xdr:from>
    <xdr:to>
      <xdr:col>1</xdr:col>
      <xdr:colOff>1047750</xdr:colOff>
      <xdr:row>296</xdr:row>
      <xdr:rowOff>809625</xdr:rowOff>
    </xdr:to>
    <xdr:pic>
      <xdr:nvPicPr>
        <xdr:cNvPr id="1319" name="Immagine 295"/>
        <xdr:cNvPicPr>
          <a:picLocks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1714500" y="2615946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297</xdr:row>
      <xdr:rowOff>85725</xdr:rowOff>
    </xdr:from>
    <xdr:to>
      <xdr:col>1</xdr:col>
      <xdr:colOff>1047750</xdr:colOff>
      <xdr:row>297</xdr:row>
      <xdr:rowOff>809625</xdr:rowOff>
    </xdr:to>
    <xdr:pic>
      <xdr:nvPicPr>
        <xdr:cNvPr id="1320" name="Immagine 296"/>
        <xdr:cNvPicPr>
          <a:picLocks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714500" y="2624804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299</xdr:row>
      <xdr:rowOff>76200</xdr:rowOff>
    </xdr:from>
    <xdr:to>
      <xdr:col>1</xdr:col>
      <xdr:colOff>1066800</xdr:colOff>
      <xdr:row>299</xdr:row>
      <xdr:rowOff>800100</xdr:rowOff>
    </xdr:to>
    <xdr:pic>
      <xdr:nvPicPr>
        <xdr:cNvPr id="1321" name="Immagine 297"/>
        <xdr:cNvPicPr>
          <a:picLocks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1733550" y="264242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300</xdr:row>
      <xdr:rowOff>95250</xdr:rowOff>
    </xdr:from>
    <xdr:to>
      <xdr:col>1</xdr:col>
      <xdr:colOff>1047750</xdr:colOff>
      <xdr:row>300</xdr:row>
      <xdr:rowOff>819150</xdr:rowOff>
    </xdr:to>
    <xdr:pic>
      <xdr:nvPicPr>
        <xdr:cNvPr id="1322" name="Immagine 298"/>
        <xdr:cNvPicPr>
          <a:picLocks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1714500" y="2651474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301</xdr:row>
      <xdr:rowOff>76200</xdr:rowOff>
    </xdr:from>
    <xdr:to>
      <xdr:col>1</xdr:col>
      <xdr:colOff>1047750</xdr:colOff>
      <xdr:row>301</xdr:row>
      <xdr:rowOff>800100</xdr:rowOff>
    </xdr:to>
    <xdr:pic>
      <xdr:nvPicPr>
        <xdr:cNvPr id="1323" name="Immagine 299"/>
        <xdr:cNvPicPr>
          <a:picLocks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1714500" y="2660142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302</xdr:row>
      <xdr:rowOff>85725</xdr:rowOff>
    </xdr:from>
    <xdr:to>
      <xdr:col>1</xdr:col>
      <xdr:colOff>1047750</xdr:colOff>
      <xdr:row>302</xdr:row>
      <xdr:rowOff>809625</xdr:rowOff>
    </xdr:to>
    <xdr:pic>
      <xdr:nvPicPr>
        <xdr:cNvPr id="1324" name="Immagine 300"/>
        <xdr:cNvPicPr>
          <a:picLocks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1714500" y="266909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303</xdr:row>
      <xdr:rowOff>85725</xdr:rowOff>
    </xdr:from>
    <xdr:to>
      <xdr:col>1</xdr:col>
      <xdr:colOff>1057275</xdr:colOff>
      <xdr:row>303</xdr:row>
      <xdr:rowOff>809625</xdr:rowOff>
    </xdr:to>
    <xdr:pic>
      <xdr:nvPicPr>
        <xdr:cNvPr id="1325" name="Immagine 301"/>
        <xdr:cNvPicPr>
          <a:picLocks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1724025" y="2677953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304</xdr:row>
      <xdr:rowOff>85725</xdr:rowOff>
    </xdr:from>
    <xdr:to>
      <xdr:col>1</xdr:col>
      <xdr:colOff>1038225</xdr:colOff>
      <xdr:row>304</xdr:row>
      <xdr:rowOff>809625</xdr:rowOff>
    </xdr:to>
    <xdr:pic>
      <xdr:nvPicPr>
        <xdr:cNvPr id="1326" name="Immagine 302"/>
        <xdr:cNvPicPr>
          <a:picLocks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1704975" y="2686812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305</xdr:row>
      <xdr:rowOff>85725</xdr:rowOff>
    </xdr:from>
    <xdr:to>
      <xdr:col>1</xdr:col>
      <xdr:colOff>1038225</xdr:colOff>
      <xdr:row>305</xdr:row>
      <xdr:rowOff>809625</xdr:rowOff>
    </xdr:to>
    <xdr:pic>
      <xdr:nvPicPr>
        <xdr:cNvPr id="1327" name="Immagine 303"/>
        <xdr:cNvPicPr>
          <a:picLocks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1704975" y="2695670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306</xdr:row>
      <xdr:rowOff>85725</xdr:rowOff>
    </xdr:from>
    <xdr:to>
      <xdr:col>1</xdr:col>
      <xdr:colOff>1028700</xdr:colOff>
      <xdr:row>306</xdr:row>
      <xdr:rowOff>809625</xdr:rowOff>
    </xdr:to>
    <xdr:pic>
      <xdr:nvPicPr>
        <xdr:cNvPr id="1328" name="Immagine 304"/>
        <xdr:cNvPicPr>
          <a:picLocks/>
        </xdr:cNvPicPr>
      </xdr:nvPicPr>
      <xdr:blipFill>
        <a:blip xmlns:r="http://schemas.openxmlformats.org/officeDocument/2006/relationships" r:embed="rId290" cstate="print"/>
        <a:srcRect l="4991" t="4724" r="3743" b="4010"/>
        <a:stretch>
          <a:fillRect/>
        </a:stretch>
      </xdr:blipFill>
      <xdr:spPr bwMode="auto">
        <a:xfrm>
          <a:off x="1685925" y="27045285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307</xdr:row>
      <xdr:rowOff>85725</xdr:rowOff>
    </xdr:from>
    <xdr:to>
      <xdr:col>1</xdr:col>
      <xdr:colOff>1038225</xdr:colOff>
      <xdr:row>307</xdr:row>
      <xdr:rowOff>809625</xdr:rowOff>
    </xdr:to>
    <xdr:pic>
      <xdr:nvPicPr>
        <xdr:cNvPr id="1329" name="Immagine 305"/>
        <xdr:cNvPicPr>
          <a:picLocks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1704975" y="2713386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309</xdr:row>
      <xdr:rowOff>76200</xdr:rowOff>
    </xdr:from>
    <xdr:to>
      <xdr:col>1</xdr:col>
      <xdr:colOff>1057275</xdr:colOff>
      <xdr:row>309</xdr:row>
      <xdr:rowOff>800100</xdr:rowOff>
    </xdr:to>
    <xdr:pic>
      <xdr:nvPicPr>
        <xdr:cNvPr id="1330" name="Immagine 306"/>
        <xdr:cNvPicPr>
          <a:picLocks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724025" y="2731008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310</xdr:row>
      <xdr:rowOff>95250</xdr:rowOff>
    </xdr:from>
    <xdr:to>
      <xdr:col>1</xdr:col>
      <xdr:colOff>1057275</xdr:colOff>
      <xdr:row>310</xdr:row>
      <xdr:rowOff>819150</xdr:rowOff>
    </xdr:to>
    <xdr:pic>
      <xdr:nvPicPr>
        <xdr:cNvPr id="1331" name="Immagine 307"/>
        <xdr:cNvPicPr>
          <a:picLocks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724025" y="2740056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311</xdr:row>
      <xdr:rowOff>85725</xdr:rowOff>
    </xdr:from>
    <xdr:to>
      <xdr:col>1</xdr:col>
      <xdr:colOff>1047750</xdr:colOff>
      <xdr:row>311</xdr:row>
      <xdr:rowOff>809625</xdr:rowOff>
    </xdr:to>
    <xdr:pic>
      <xdr:nvPicPr>
        <xdr:cNvPr id="1332" name="Immagine 308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714500" y="2748819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312</xdr:row>
      <xdr:rowOff>85725</xdr:rowOff>
    </xdr:from>
    <xdr:to>
      <xdr:col>1</xdr:col>
      <xdr:colOff>1038225</xdr:colOff>
      <xdr:row>312</xdr:row>
      <xdr:rowOff>809625</xdr:rowOff>
    </xdr:to>
    <xdr:pic>
      <xdr:nvPicPr>
        <xdr:cNvPr id="1333" name="Immagine 309"/>
        <xdr:cNvPicPr>
          <a:picLocks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1695450" y="27576780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313</xdr:row>
      <xdr:rowOff>85725</xdr:rowOff>
    </xdr:from>
    <xdr:to>
      <xdr:col>1</xdr:col>
      <xdr:colOff>1038225</xdr:colOff>
      <xdr:row>313</xdr:row>
      <xdr:rowOff>809625</xdr:rowOff>
    </xdr:to>
    <xdr:pic>
      <xdr:nvPicPr>
        <xdr:cNvPr id="1334" name="Immagine 310"/>
        <xdr:cNvPicPr>
          <a:picLocks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695450" y="27665362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314</xdr:row>
      <xdr:rowOff>85725</xdr:rowOff>
    </xdr:from>
    <xdr:to>
      <xdr:col>1</xdr:col>
      <xdr:colOff>1047750</xdr:colOff>
      <xdr:row>314</xdr:row>
      <xdr:rowOff>809625</xdr:rowOff>
    </xdr:to>
    <xdr:pic>
      <xdr:nvPicPr>
        <xdr:cNvPr id="1335" name="Immagine 311"/>
        <xdr:cNvPicPr>
          <a:picLocks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1714500" y="2775394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315</xdr:row>
      <xdr:rowOff>85725</xdr:rowOff>
    </xdr:from>
    <xdr:to>
      <xdr:col>1</xdr:col>
      <xdr:colOff>1038225</xdr:colOff>
      <xdr:row>315</xdr:row>
      <xdr:rowOff>809625</xdr:rowOff>
    </xdr:to>
    <xdr:pic>
      <xdr:nvPicPr>
        <xdr:cNvPr id="1336" name="Immagine 312"/>
        <xdr:cNvPicPr>
          <a:picLocks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1704975" y="2784252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316</xdr:row>
      <xdr:rowOff>76200</xdr:rowOff>
    </xdr:from>
    <xdr:to>
      <xdr:col>1</xdr:col>
      <xdr:colOff>1038225</xdr:colOff>
      <xdr:row>316</xdr:row>
      <xdr:rowOff>800100</xdr:rowOff>
    </xdr:to>
    <xdr:pic>
      <xdr:nvPicPr>
        <xdr:cNvPr id="1337" name="Immagine 313"/>
        <xdr:cNvPicPr>
          <a:picLocks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1704975" y="2793015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317</xdr:row>
      <xdr:rowOff>85725</xdr:rowOff>
    </xdr:from>
    <xdr:to>
      <xdr:col>1</xdr:col>
      <xdr:colOff>1038225</xdr:colOff>
      <xdr:row>317</xdr:row>
      <xdr:rowOff>809625</xdr:rowOff>
    </xdr:to>
    <xdr:pic>
      <xdr:nvPicPr>
        <xdr:cNvPr id="1338" name="Immagine 314"/>
        <xdr:cNvPicPr>
          <a:picLocks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1704975" y="2801969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298</xdr:row>
      <xdr:rowOff>85725</xdr:rowOff>
    </xdr:from>
    <xdr:to>
      <xdr:col>1</xdr:col>
      <xdr:colOff>1066800</xdr:colOff>
      <xdr:row>298</xdr:row>
      <xdr:rowOff>809625</xdr:rowOff>
    </xdr:to>
    <xdr:pic>
      <xdr:nvPicPr>
        <xdr:cNvPr id="1339" name="Immagine 315"/>
        <xdr:cNvPicPr>
          <a:picLocks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1733550" y="2633662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254</xdr:row>
      <xdr:rowOff>95250</xdr:rowOff>
    </xdr:from>
    <xdr:to>
      <xdr:col>1</xdr:col>
      <xdr:colOff>1038225</xdr:colOff>
      <xdr:row>254</xdr:row>
      <xdr:rowOff>819150</xdr:rowOff>
    </xdr:to>
    <xdr:pic>
      <xdr:nvPicPr>
        <xdr:cNvPr id="1340" name="Immagine 316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1704975" y="2243994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9"/>
  <sheetViews>
    <sheetView tabSelected="1" workbookViewId="0">
      <selection activeCell="H320" sqref="H320"/>
    </sheetView>
  </sheetViews>
  <sheetFormatPr defaultColWidth="20.7109375" defaultRowHeight="70.150000000000006" customHeight="1" x14ac:dyDescent="0.25"/>
  <cols>
    <col min="7" max="7" width="0" hidden="1" customWidth="1"/>
  </cols>
  <sheetData>
    <row r="1" spans="1:17" s="5" customFormat="1" ht="1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2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2" t="s">
        <v>12</v>
      </c>
      <c r="N1" s="8"/>
      <c r="O1" s="8"/>
      <c r="P1" s="8"/>
      <c r="Q1" s="8"/>
    </row>
    <row r="2" spans="1:17" ht="70.150000000000006" customHeight="1" x14ac:dyDescent="0.25">
      <c r="A2" s="5">
        <v>3</v>
      </c>
      <c r="B2" s="5"/>
      <c r="C2" s="5" t="s">
        <v>13</v>
      </c>
      <c r="D2" s="5" t="s">
        <v>14</v>
      </c>
      <c r="E2" s="5" t="s">
        <v>15</v>
      </c>
      <c r="F2" s="5" t="s">
        <v>16</v>
      </c>
      <c r="G2" s="5" t="s">
        <v>17</v>
      </c>
      <c r="H2" s="5">
        <v>1</v>
      </c>
      <c r="I2" s="6">
        <v>98</v>
      </c>
      <c r="J2" s="6">
        <f t="shared" ref="J2:J65" si="0">H2*I2</f>
        <v>98</v>
      </c>
      <c r="K2" s="6">
        <v>240</v>
      </c>
      <c r="L2" s="6">
        <f t="shared" ref="L2:L65" si="1">H2*K2</f>
        <v>240</v>
      </c>
      <c r="M2" s="7">
        <f t="shared" ref="M2:M65" si="2">K2/I2</f>
        <v>2.4489795918367347</v>
      </c>
    </row>
    <row r="3" spans="1:17" ht="70.150000000000006" customHeight="1" x14ac:dyDescent="0.25">
      <c r="A3" s="5">
        <v>3</v>
      </c>
      <c r="B3" s="5"/>
      <c r="C3" s="5" t="s">
        <v>13</v>
      </c>
      <c r="D3" s="5" t="s">
        <v>14</v>
      </c>
      <c r="E3" s="5" t="s">
        <v>18</v>
      </c>
      <c r="F3" s="5" t="s">
        <v>16</v>
      </c>
      <c r="G3" s="5" t="s">
        <v>17</v>
      </c>
      <c r="H3" s="5">
        <v>1</v>
      </c>
      <c r="I3" s="6">
        <v>98</v>
      </c>
      <c r="J3" s="6">
        <f t="shared" si="0"/>
        <v>98</v>
      </c>
      <c r="K3" s="6">
        <v>240</v>
      </c>
      <c r="L3" s="6">
        <f t="shared" si="1"/>
        <v>240</v>
      </c>
      <c r="M3" s="7">
        <f t="shared" si="2"/>
        <v>2.4489795918367347</v>
      </c>
    </row>
    <row r="4" spans="1:17" ht="70.150000000000006" customHeight="1" x14ac:dyDescent="0.25">
      <c r="A4" s="5">
        <v>3</v>
      </c>
      <c r="B4" s="5"/>
      <c r="C4" s="5" t="s">
        <v>13</v>
      </c>
      <c r="D4" s="5" t="s">
        <v>14</v>
      </c>
      <c r="E4" s="5" t="s">
        <v>19</v>
      </c>
      <c r="F4" s="5" t="s">
        <v>16</v>
      </c>
      <c r="G4" s="5" t="s">
        <v>20</v>
      </c>
      <c r="H4" s="5">
        <v>1</v>
      </c>
      <c r="I4" s="6">
        <v>81</v>
      </c>
      <c r="J4" s="6">
        <f t="shared" si="0"/>
        <v>81</v>
      </c>
      <c r="K4" s="6">
        <v>200</v>
      </c>
      <c r="L4" s="6">
        <f t="shared" si="1"/>
        <v>200</v>
      </c>
      <c r="M4" s="7">
        <f t="shared" si="2"/>
        <v>2.4691358024691357</v>
      </c>
    </row>
    <row r="5" spans="1:17" ht="70.150000000000006" customHeight="1" x14ac:dyDescent="0.25">
      <c r="A5" s="5">
        <v>3</v>
      </c>
      <c r="B5" s="5"/>
      <c r="C5" s="5" t="s">
        <v>13</v>
      </c>
      <c r="D5" s="5" t="s">
        <v>14</v>
      </c>
      <c r="E5" s="5" t="s">
        <v>21</v>
      </c>
      <c r="F5" s="5" t="s">
        <v>16</v>
      </c>
      <c r="G5" s="5" t="s">
        <v>20</v>
      </c>
      <c r="H5" s="5">
        <v>1</v>
      </c>
      <c r="I5" s="6">
        <v>81</v>
      </c>
      <c r="J5" s="6">
        <f t="shared" si="0"/>
        <v>81</v>
      </c>
      <c r="K5" s="6">
        <v>200</v>
      </c>
      <c r="L5" s="6">
        <f t="shared" si="1"/>
        <v>200</v>
      </c>
      <c r="M5" s="7">
        <f t="shared" si="2"/>
        <v>2.4691358024691357</v>
      </c>
    </row>
    <row r="6" spans="1:17" ht="70.150000000000006" customHeight="1" x14ac:dyDescent="0.25">
      <c r="A6" s="5">
        <v>3</v>
      </c>
      <c r="B6" s="5"/>
      <c r="C6" s="5" t="s">
        <v>13</v>
      </c>
      <c r="D6" s="8" t="s">
        <v>14</v>
      </c>
      <c r="E6" s="5" t="s">
        <v>22</v>
      </c>
      <c r="F6" s="5" t="s">
        <v>23</v>
      </c>
      <c r="G6" s="5" t="s">
        <v>24</v>
      </c>
      <c r="H6" s="5">
        <v>9</v>
      </c>
      <c r="I6" s="6">
        <v>104</v>
      </c>
      <c r="J6" s="6">
        <f t="shared" si="0"/>
        <v>936</v>
      </c>
      <c r="K6" s="6">
        <v>270</v>
      </c>
      <c r="L6" s="6">
        <f t="shared" si="1"/>
        <v>2430</v>
      </c>
      <c r="M6" s="7">
        <f t="shared" si="2"/>
        <v>2.5961538461538463</v>
      </c>
    </row>
    <row r="7" spans="1:17" ht="70.150000000000006" customHeight="1" x14ac:dyDescent="0.25">
      <c r="A7" s="5">
        <v>3</v>
      </c>
      <c r="B7" s="5"/>
      <c r="C7" s="5" t="s">
        <v>13</v>
      </c>
      <c r="D7" s="5" t="s">
        <v>14</v>
      </c>
      <c r="E7" s="5" t="s">
        <v>25</v>
      </c>
      <c r="F7" s="5" t="s">
        <v>26</v>
      </c>
      <c r="G7" s="5" t="s">
        <v>27</v>
      </c>
      <c r="H7" s="5">
        <v>1</v>
      </c>
      <c r="I7" s="6">
        <v>106</v>
      </c>
      <c r="J7" s="6">
        <f t="shared" si="0"/>
        <v>106</v>
      </c>
      <c r="K7" s="6">
        <v>270</v>
      </c>
      <c r="L7" s="6">
        <f t="shared" si="1"/>
        <v>270</v>
      </c>
      <c r="M7" s="7">
        <f t="shared" si="2"/>
        <v>2.5471698113207548</v>
      </c>
    </row>
    <row r="8" spans="1:17" ht="70.150000000000006" customHeight="1" x14ac:dyDescent="0.25">
      <c r="A8" s="5">
        <v>3</v>
      </c>
      <c r="B8" s="5"/>
      <c r="C8" s="5" t="s">
        <v>13</v>
      </c>
      <c r="D8" s="5" t="s">
        <v>14</v>
      </c>
      <c r="E8" s="5" t="s">
        <v>28</v>
      </c>
      <c r="F8" s="5" t="s">
        <v>16</v>
      </c>
      <c r="G8" s="5" t="s">
        <v>29</v>
      </c>
      <c r="H8" s="5">
        <v>1</v>
      </c>
      <c r="I8" s="6">
        <v>165</v>
      </c>
      <c r="J8" s="6">
        <f t="shared" si="0"/>
        <v>165</v>
      </c>
      <c r="K8" s="6">
        <v>405</v>
      </c>
      <c r="L8" s="6">
        <f t="shared" si="1"/>
        <v>405</v>
      </c>
      <c r="M8" s="7">
        <f t="shared" si="2"/>
        <v>2.4545454545454546</v>
      </c>
    </row>
    <row r="9" spans="1:17" ht="70.150000000000006" customHeight="1" x14ac:dyDescent="0.25">
      <c r="A9" s="5">
        <v>3</v>
      </c>
      <c r="B9" s="5"/>
      <c r="C9" s="5" t="s">
        <v>13</v>
      </c>
      <c r="D9" s="5" t="s">
        <v>14</v>
      </c>
      <c r="E9" s="5" t="s">
        <v>30</v>
      </c>
      <c r="F9" s="5" t="s">
        <v>16</v>
      </c>
      <c r="G9" s="5" t="s">
        <v>31</v>
      </c>
      <c r="H9" s="5">
        <v>1</v>
      </c>
      <c r="I9" s="6">
        <v>161</v>
      </c>
      <c r="J9" s="6">
        <f t="shared" si="0"/>
        <v>161</v>
      </c>
      <c r="K9" s="6">
        <v>395</v>
      </c>
      <c r="L9" s="6">
        <f t="shared" si="1"/>
        <v>395</v>
      </c>
      <c r="M9" s="7">
        <f t="shared" si="2"/>
        <v>2.4534161490683228</v>
      </c>
    </row>
    <row r="10" spans="1:17" ht="70.150000000000006" customHeight="1" x14ac:dyDescent="0.25">
      <c r="A10" s="5">
        <v>3</v>
      </c>
      <c r="B10" s="5"/>
      <c r="C10" s="5" t="s">
        <v>13</v>
      </c>
      <c r="D10" s="5" t="s">
        <v>14</v>
      </c>
      <c r="E10" s="5" t="s">
        <v>32</v>
      </c>
      <c r="F10" s="5" t="s">
        <v>16</v>
      </c>
      <c r="G10" s="5" t="s">
        <v>31</v>
      </c>
      <c r="H10" s="5">
        <v>1</v>
      </c>
      <c r="I10" s="6">
        <v>161</v>
      </c>
      <c r="J10" s="6">
        <f t="shared" si="0"/>
        <v>161</v>
      </c>
      <c r="K10" s="6">
        <v>395</v>
      </c>
      <c r="L10" s="6">
        <f t="shared" si="1"/>
        <v>395</v>
      </c>
      <c r="M10" s="7">
        <f t="shared" si="2"/>
        <v>2.4534161490683228</v>
      </c>
    </row>
    <row r="11" spans="1:17" ht="70.150000000000006" customHeight="1" x14ac:dyDescent="0.25">
      <c r="A11" s="5">
        <v>3</v>
      </c>
      <c r="B11" s="5"/>
      <c r="C11" s="5" t="s">
        <v>13</v>
      </c>
      <c r="D11" s="5" t="s">
        <v>14</v>
      </c>
      <c r="E11" s="5" t="s">
        <v>33</v>
      </c>
      <c r="F11" s="5" t="s">
        <v>34</v>
      </c>
      <c r="G11" s="5" t="s">
        <v>35</v>
      </c>
      <c r="H11" s="5">
        <v>2</v>
      </c>
      <c r="I11" s="6">
        <v>56</v>
      </c>
      <c r="J11" s="6">
        <f t="shared" si="0"/>
        <v>112</v>
      </c>
      <c r="K11" s="6">
        <v>140</v>
      </c>
      <c r="L11" s="6">
        <f t="shared" si="1"/>
        <v>280</v>
      </c>
      <c r="M11" s="7">
        <f t="shared" si="2"/>
        <v>2.5</v>
      </c>
    </row>
    <row r="12" spans="1:17" ht="70.150000000000006" customHeight="1" x14ac:dyDescent="0.25">
      <c r="A12" s="5">
        <v>3</v>
      </c>
      <c r="B12" s="5"/>
      <c r="C12" s="5" t="s">
        <v>13</v>
      </c>
      <c r="D12" s="5" t="s">
        <v>14</v>
      </c>
      <c r="E12" s="5" t="s">
        <v>36</v>
      </c>
      <c r="F12" s="5" t="s">
        <v>34</v>
      </c>
      <c r="G12" s="5" t="s">
        <v>35</v>
      </c>
      <c r="H12" s="5">
        <v>8</v>
      </c>
      <c r="I12" s="6">
        <v>56</v>
      </c>
      <c r="J12" s="6">
        <f t="shared" si="0"/>
        <v>448</v>
      </c>
      <c r="K12" s="6">
        <v>140</v>
      </c>
      <c r="L12" s="6">
        <f t="shared" si="1"/>
        <v>1120</v>
      </c>
      <c r="M12" s="7">
        <f t="shared" si="2"/>
        <v>2.5</v>
      </c>
    </row>
    <row r="13" spans="1:17" ht="70.150000000000006" customHeight="1" x14ac:dyDescent="0.25">
      <c r="A13" s="5">
        <v>3</v>
      </c>
      <c r="B13" s="5"/>
      <c r="C13" s="5" t="s">
        <v>13</v>
      </c>
      <c r="D13" s="5" t="s">
        <v>14</v>
      </c>
      <c r="E13" s="5" t="s">
        <v>37</v>
      </c>
      <c r="F13" s="5" t="s">
        <v>34</v>
      </c>
      <c r="G13" s="5" t="s">
        <v>35</v>
      </c>
      <c r="H13" s="5">
        <v>6</v>
      </c>
      <c r="I13" s="6">
        <v>49</v>
      </c>
      <c r="J13" s="6">
        <f t="shared" si="0"/>
        <v>294</v>
      </c>
      <c r="K13" s="6">
        <v>120</v>
      </c>
      <c r="L13" s="6">
        <f t="shared" si="1"/>
        <v>720</v>
      </c>
      <c r="M13" s="7">
        <f t="shared" si="2"/>
        <v>2.4489795918367347</v>
      </c>
    </row>
    <row r="14" spans="1:17" ht="70.150000000000006" customHeight="1" x14ac:dyDescent="0.25">
      <c r="A14" s="5">
        <v>3</v>
      </c>
      <c r="B14" s="5"/>
      <c r="C14" s="5" t="s">
        <v>13</v>
      </c>
      <c r="D14" s="5" t="s">
        <v>14</v>
      </c>
      <c r="E14" s="5" t="s">
        <v>38</v>
      </c>
      <c r="F14" s="5" t="s">
        <v>34</v>
      </c>
      <c r="G14" s="5" t="s">
        <v>35</v>
      </c>
      <c r="H14" s="5">
        <v>2</v>
      </c>
      <c r="I14" s="6">
        <v>61</v>
      </c>
      <c r="J14" s="6">
        <f t="shared" si="0"/>
        <v>122</v>
      </c>
      <c r="K14" s="6">
        <v>150</v>
      </c>
      <c r="L14" s="6">
        <f t="shared" si="1"/>
        <v>300</v>
      </c>
      <c r="M14" s="7">
        <f t="shared" si="2"/>
        <v>2.459016393442623</v>
      </c>
    </row>
    <row r="15" spans="1:17" ht="70.150000000000006" customHeight="1" x14ac:dyDescent="0.25">
      <c r="A15" s="5">
        <v>3</v>
      </c>
      <c r="B15" s="5"/>
      <c r="C15" s="5" t="s">
        <v>13</v>
      </c>
      <c r="D15" s="5" t="s">
        <v>14</v>
      </c>
      <c r="E15" s="5" t="s">
        <v>39</v>
      </c>
      <c r="F15" s="5" t="s">
        <v>34</v>
      </c>
      <c r="G15" s="5" t="s">
        <v>40</v>
      </c>
      <c r="H15" s="5">
        <v>4</v>
      </c>
      <c r="I15" s="6">
        <v>67</v>
      </c>
      <c r="J15" s="6">
        <f t="shared" si="0"/>
        <v>268</v>
      </c>
      <c r="K15" s="6">
        <v>165</v>
      </c>
      <c r="L15" s="6">
        <f t="shared" si="1"/>
        <v>660</v>
      </c>
      <c r="M15" s="7">
        <f t="shared" si="2"/>
        <v>2.4626865671641789</v>
      </c>
    </row>
    <row r="16" spans="1:17" ht="70.150000000000006" customHeight="1" x14ac:dyDescent="0.25">
      <c r="A16" s="5">
        <v>3</v>
      </c>
      <c r="B16" s="5"/>
      <c r="C16" s="5" t="s">
        <v>13</v>
      </c>
      <c r="D16" s="8" t="s">
        <v>14</v>
      </c>
      <c r="E16" s="5" t="s">
        <v>41</v>
      </c>
      <c r="F16" s="5" t="s">
        <v>34</v>
      </c>
      <c r="G16" s="5" t="s">
        <v>35</v>
      </c>
      <c r="H16" s="5">
        <v>1</v>
      </c>
      <c r="I16" s="6">
        <v>59</v>
      </c>
      <c r="J16" s="6">
        <f t="shared" si="0"/>
        <v>59</v>
      </c>
      <c r="K16" s="6">
        <v>145</v>
      </c>
      <c r="L16" s="6">
        <f t="shared" si="1"/>
        <v>145</v>
      </c>
      <c r="M16" s="7">
        <f t="shared" si="2"/>
        <v>2.4576271186440679</v>
      </c>
    </row>
    <row r="17" spans="1:13" ht="70.150000000000006" customHeight="1" x14ac:dyDescent="0.25">
      <c r="A17" s="5">
        <v>3</v>
      </c>
      <c r="B17" s="5"/>
      <c r="C17" s="5" t="s">
        <v>13</v>
      </c>
      <c r="D17" s="8" t="s">
        <v>14</v>
      </c>
      <c r="E17" s="5" t="s">
        <v>42</v>
      </c>
      <c r="F17" s="5" t="s">
        <v>23</v>
      </c>
      <c r="G17" s="5" t="s">
        <v>43</v>
      </c>
      <c r="H17" s="5">
        <v>1</v>
      </c>
      <c r="I17" s="6">
        <v>77</v>
      </c>
      <c r="J17" s="6">
        <f t="shared" si="0"/>
        <v>77</v>
      </c>
      <c r="K17" s="6">
        <v>200</v>
      </c>
      <c r="L17" s="6">
        <f t="shared" si="1"/>
        <v>200</v>
      </c>
      <c r="M17" s="7">
        <f t="shared" si="2"/>
        <v>2.5974025974025974</v>
      </c>
    </row>
    <row r="18" spans="1:13" ht="70.150000000000006" customHeight="1" x14ac:dyDescent="0.25">
      <c r="A18" s="5">
        <v>3</v>
      </c>
      <c r="B18" s="5"/>
      <c r="C18" s="5" t="s">
        <v>13</v>
      </c>
      <c r="D18" s="8" t="s">
        <v>14</v>
      </c>
      <c r="E18" s="5" t="s">
        <v>44</v>
      </c>
      <c r="F18" s="5" t="s">
        <v>23</v>
      </c>
      <c r="G18" s="5" t="s">
        <v>45</v>
      </c>
      <c r="H18" s="5">
        <v>2</v>
      </c>
      <c r="I18" s="6">
        <v>77</v>
      </c>
      <c r="J18" s="6">
        <f t="shared" si="0"/>
        <v>154</v>
      </c>
      <c r="K18" s="6">
        <v>200</v>
      </c>
      <c r="L18" s="6">
        <f t="shared" si="1"/>
        <v>400</v>
      </c>
      <c r="M18" s="7">
        <f t="shared" si="2"/>
        <v>2.5974025974025974</v>
      </c>
    </row>
    <row r="19" spans="1:13" ht="70.150000000000006" customHeight="1" x14ac:dyDescent="0.25">
      <c r="A19" s="5">
        <v>3</v>
      </c>
      <c r="B19" s="5"/>
      <c r="C19" s="5" t="s">
        <v>13</v>
      </c>
      <c r="D19" s="5" t="s">
        <v>14</v>
      </c>
      <c r="E19" s="5" t="s">
        <v>46</v>
      </c>
      <c r="F19" s="5" t="s">
        <v>23</v>
      </c>
      <c r="G19" s="5" t="s">
        <v>24</v>
      </c>
      <c r="H19" s="5">
        <v>3</v>
      </c>
      <c r="I19" s="6">
        <v>77</v>
      </c>
      <c r="J19" s="6">
        <f t="shared" si="0"/>
        <v>231</v>
      </c>
      <c r="K19" s="6">
        <v>200</v>
      </c>
      <c r="L19" s="6">
        <f t="shared" si="1"/>
        <v>600</v>
      </c>
      <c r="M19" s="7">
        <f t="shared" si="2"/>
        <v>2.5974025974025974</v>
      </c>
    </row>
    <row r="20" spans="1:13" ht="70.150000000000006" customHeight="1" x14ac:dyDescent="0.25">
      <c r="A20" s="5">
        <v>3</v>
      </c>
      <c r="B20" s="5"/>
      <c r="C20" s="5" t="s">
        <v>13</v>
      </c>
      <c r="D20" s="5" t="s">
        <v>14</v>
      </c>
      <c r="E20" s="5" t="s">
        <v>47</v>
      </c>
      <c r="F20" s="8" t="s">
        <v>48</v>
      </c>
      <c r="G20" s="5" t="s">
        <v>49</v>
      </c>
      <c r="H20" s="5">
        <v>1</v>
      </c>
      <c r="I20" s="6">
        <v>77</v>
      </c>
      <c r="J20" s="6">
        <f t="shared" si="0"/>
        <v>77</v>
      </c>
      <c r="K20" s="6">
        <v>200</v>
      </c>
      <c r="L20" s="6">
        <f t="shared" si="1"/>
        <v>200</v>
      </c>
      <c r="M20" s="7">
        <f t="shared" si="2"/>
        <v>2.5974025974025974</v>
      </c>
    </row>
    <row r="21" spans="1:13" ht="70.150000000000006" customHeight="1" x14ac:dyDescent="0.25">
      <c r="A21" s="5">
        <v>3</v>
      </c>
      <c r="B21" s="5"/>
      <c r="C21" s="5" t="s">
        <v>13</v>
      </c>
      <c r="D21" s="8" t="s">
        <v>14</v>
      </c>
      <c r="E21" s="5" t="s">
        <v>50</v>
      </c>
      <c r="F21" s="8" t="s">
        <v>48</v>
      </c>
      <c r="G21" s="5" t="s">
        <v>51</v>
      </c>
      <c r="H21" s="5">
        <v>4</v>
      </c>
      <c r="I21" s="6">
        <v>104</v>
      </c>
      <c r="J21" s="6">
        <f t="shared" si="0"/>
        <v>416</v>
      </c>
      <c r="K21" s="6">
        <v>270</v>
      </c>
      <c r="L21" s="6">
        <f t="shared" si="1"/>
        <v>1080</v>
      </c>
      <c r="M21" s="7">
        <f t="shared" si="2"/>
        <v>2.5961538461538463</v>
      </c>
    </row>
    <row r="22" spans="1:13" ht="70.150000000000006" customHeight="1" x14ac:dyDescent="0.25">
      <c r="A22" s="5">
        <v>3</v>
      </c>
      <c r="B22" s="5"/>
      <c r="C22" s="5" t="s">
        <v>13</v>
      </c>
      <c r="D22" s="5" t="s">
        <v>14</v>
      </c>
      <c r="E22" s="5" t="s">
        <v>52</v>
      </c>
      <c r="F22" s="5" t="s">
        <v>48</v>
      </c>
      <c r="G22" s="5" t="s">
        <v>53</v>
      </c>
      <c r="H22" s="5">
        <v>2</v>
      </c>
      <c r="I22" s="6">
        <v>77</v>
      </c>
      <c r="J22" s="6">
        <f t="shared" si="0"/>
        <v>154</v>
      </c>
      <c r="K22" s="6">
        <v>200</v>
      </c>
      <c r="L22" s="6">
        <f t="shared" si="1"/>
        <v>400</v>
      </c>
      <c r="M22" s="7">
        <f t="shared" si="2"/>
        <v>2.5974025974025974</v>
      </c>
    </row>
    <row r="23" spans="1:13" ht="70.150000000000006" customHeight="1" x14ac:dyDescent="0.25">
      <c r="A23" s="5">
        <v>3</v>
      </c>
      <c r="B23" s="5"/>
      <c r="C23" s="5" t="s">
        <v>13</v>
      </c>
      <c r="D23" s="5" t="s">
        <v>14</v>
      </c>
      <c r="E23" s="5" t="s">
        <v>54</v>
      </c>
      <c r="F23" s="5" t="s">
        <v>48</v>
      </c>
      <c r="G23" s="5" t="s">
        <v>53</v>
      </c>
      <c r="H23" s="5">
        <v>1</v>
      </c>
      <c r="I23" s="6">
        <v>77</v>
      </c>
      <c r="J23" s="6">
        <f t="shared" si="0"/>
        <v>77</v>
      </c>
      <c r="K23" s="6">
        <v>200</v>
      </c>
      <c r="L23" s="6">
        <f t="shared" si="1"/>
        <v>200</v>
      </c>
      <c r="M23" s="7">
        <f t="shared" si="2"/>
        <v>2.5974025974025974</v>
      </c>
    </row>
    <row r="24" spans="1:13" ht="70.150000000000006" customHeight="1" x14ac:dyDescent="0.25">
      <c r="A24" s="5">
        <v>3</v>
      </c>
      <c r="B24" s="5"/>
      <c r="C24" s="5" t="s">
        <v>13</v>
      </c>
      <c r="D24" s="5" t="s">
        <v>14</v>
      </c>
      <c r="E24" s="5" t="s">
        <v>55</v>
      </c>
      <c r="F24" s="5" t="s">
        <v>48</v>
      </c>
      <c r="G24" s="5" t="s">
        <v>56</v>
      </c>
      <c r="H24" s="5">
        <v>2</v>
      </c>
      <c r="I24" s="6">
        <v>77</v>
      </c>
      <c r="J24" s="6">
        <f t="shared" si="0"/>
        <v>154</v>
      </c>
      <c r="K24" s="6">
        <v>200</v>
      </c>
      <c r="L24" s="6">
        <f t="shared" si="1"/>
        <v>400</v>
      </c>
      <c r="M24" s="7">
        <f t="shared" si="2"/>
        <v>2.5974025974025974</v>
      </c>
    </row>
    <row r="25" spans="1:13" ht="70.150000000000006" customHeight="1" x14ac:dyDescent="0.25">
      <c r="A25" s="5">
        <v>3</v>
      </c>
      <c r="B25" s="5"/>
      <c r="C25" s="5" t="s">
        <v>13</v>
      </c>
      <c r="D25" s="5" t="s">
        <v>14</v>
      </c>
      <c r="E25" s="5" t="s">
        <v>57</v>
      </c>
      <c r="F25" s="5" t="s">
        <v>48</v>
      </c>
      <c r="G25" s="5" t="s">
        <v>58</v>
      </c>
      <c r="H25" s="5">
        <v>8</v>
      </c>
      <c r="I25" s="6">
        <v>116</v>
      </c>
      <c r="J25" s="6">
        <f t="shared" si="0"/>
        <v>928</v>
      </c>
      <c r="K25" s="6">
        <v>300</v>
      </c>
      <c r="L25" s="6">
        <f t="shared" si="1"/>
        <v>2400</v>
      </c>
      <c r="M25" s="7">
        <f t="shared" si="2"/>
        <v>2.5862068965517242</v>
      </c>
    </row>
    <row r="26" spans="1:13" ht="70.150000000000006" customHeight="1" x14ac:dyDescent="0.25">
      <c r="A26" s="5">
        <v>3</v>
      </c>
      <c r="B26" s="5"/>
      <c r="C26" s="5" t="s">
        <v>13</v>
      </c>
      <c r="D26" s="5" t="s">
        <v>14</v>
      </c>
      <c r="E26" s="5" t="s">
        <v>59</v>
      </c>
      <c r="F26" s="5" t="s">
        <v>60</v>
      </c>
      <c r="G26" s="5" t="s">
        <v>61</v>
      </c>
      <c r="H26" s="5">
        <v>6</v>
      </c>
      <c r="I26" s="6">
        <v>73</v>
      </c>
      <c r="J26" s="6">
        <f t="shared" si="0"/>
        <v>438</v>
      </c>
      <c r="K26" s="6">
        <v>190</v>
      </c>
      <c r="L26" s="6">
        <f t="shared" si="1"/>
        <v>1140</v>
      </c>
      <c r="M26" s="7">
        <f t="shared" si="2"/>
        <v>2.6027397260273974</v>
      </c>
    </row>
    <row r="27" spans="1:13" ht="70.150000000000006" customHeight="1" x14ac:dyDescent="0.25">
      <c r="A27" s="5">
        <v>3</v>
      </c>
      <c r="B27" s="5"/>
      <c r="C27" s="5" t="s">
        <v>13</v>
      </c>
      <c r="D27" s="8" t="s">
        <v>14</v>
      </c>
      <c r="E27" s="5" t="s">
        <v>62</v>
      </c>
      <c r="F27" s="5" t="s">
        <v>60</v>
      </c>
      <c r="G27" s="5" t="s">
        <v>61</v>
      </c>
      <c r="H27" s="5">
        <v>8</v>
      </c>
      <c r="I27" s="6">
        <v>61</v>
      </c>
      <c r="J27" s="6">
        <f t="shared" si="0"/>
        <v>488</v>
      </c>
      <c r="K27" s="6">
        <v>160</v>
      </c>
      <c r="L27" s="6">
        <f t="shared" si="1"/>
        <v>1280</v>
      </c>
      <c r="M27" s="7">
        <f t="shared" si="2"/>
        <v>2.622950819672131</v>
      </c>
    </row>
    <row r="28" spans="1:13" ht="70.150000000000006" customHeight="1" x14ac:dyDescent="0.25">
      <c r="A28" s="5">
        <v>3</v>
      </c>
      <c r="B28" s="5"/>
      <c r="C28" s="5" t="s">
        <v>13</v>
      </c>
      <c r="D28" s="8" t="s">
        <v>14</v>
      </c>
      <c r="E28" s="5" t="s">
        <v>63</v>
      </c>
      <c r="F28" s="5" t="s">
        <v>60</v>
      </c>
      <c r="G28" s="5" t="s">
        <v>61</v>
      </c>
      <c r="H28" s="5">
        <v>8</v>
      </c>
      <c r="I28" s="6">
        <v>61</v>
      </c>
      <c r="J28" s="6">
        <f t="shared" si="0"/>
        <v>488</v>
      </c>
      <c r="K28" s="6">
        <v>160</v>
      </c>
      <c r="L28" s="6">
        <f t="shared" si="1"/>
        <v>1280</v>
      </c>
      <c r="M28" s="7">
        <f t="shared" si="2"/>
        <v>2.622950819672131</v>
      </c>
    </row>
    <row r="29" spans="1:13" ht="70.150000000000006" customHeight="1" x14ac:dyDescent="0.25">
      <c r="A29" s="5">
        <v>3</v>
      </c>
      <c r="B29" s="5"/>
      <c r="C29" s="5" t="s">
        <v>13</v>
      </c>
      <c r="D29" s="5" t="s">
        <v>14</v>
      </c>
      <c r="E29" s="5" t="s">
        <v>64</v>
      </c>
      <c r="F29" s="5" t="s">
        <v>26</v>
      </c>
      <c r="G29" s="5" t="s">
        <v>65</v>
      </c>
      <c r="H29" s="5">
        <v>1</v>
      </c>
      <c r="I29" s="6">
        <v>90</v>
      </c>
      <c r="J29" s="6">
        <f t="shared" si="0"/>
        <v>90</v>
      </c>
      <c r="K29" s="6">
        <v>230</v>
      </c>
      <c r="L29" s="6">
        <f t="shared" si="1"/>
        <v>230</v>
      </c>
      <c r="M29" s="7">
        <f t="shared" si="2"/>
        <v>2.5555555555555554</v>
      </c>
    </row>
    <row r="30" spans="1:13" ht="70.150000000000006" customHeight="1" x14ac:dyDescent="0.25">
      <c r="A30" s="5">
        <v>3</v>
      </c>
      <c r="B30" s="5"/>
      <c r="C30" s="5" t="s">
        <v>13</v>
      </c>
      <c r="D30" s="5" t="s">
        <v>14</v>
      </c>
      <c r="E30" s="5" t="s">
        <v>66</v>
      </c>
      <c r="F30" s="5" t="s">
        <v>67</v>
      </c>
      <c r="G30" s="5" t="s">
        <v>24</v>
      </c>
      <c r="H30" s="5">
        <v>7</v>
      </c>
      <c r="I30" s="6">
        <v>155</v>
      </c>
      <c r="J30" s="6">
        <f t="shared" si="0"/>
        <v>1085</v>
      </c>
      <c r="K30" s="6">
        <v>405</v>
      </c>
      <c r="L30" s="6">
        <f t="shared" si="1"/>
        <v>2835</v>
      </c>
      <c r="M30" s="7">
        <f t="shared" si="2"/>
        <v>2.6129032258064515</v>
      </c>
    </row>
    <row r="31" spans="1:13" ht="70.150000000000006" customHeight="1" x14ac:dyDescent="0.25">
      <c r="A31" s="5">
        <v>3</v>
      </c>
      <c r="B31" s="5"/>
      <c r="C31" s="5" t="s">
        <v>13</v>
      </c>
      <c r="D31" s="5" t="s">
        <v>14</v>
      </c>
      <c r="E31" s="5" t="s">
        <v>68</v>
      </c>
      <c r="F31" s="8" t="s">
        <v>69</v>
      </c>
      <c r="G31" s="5" t="s">
        <v>70</v>
      </c>
      <c r="H31" s="5">
        <v>2</v>
      </c>
      <c r="I31" s="6">
        <v>37</v>
      </c>
      <c r="J31" s="6">
        <f t="shared" si="0"/>
        <v>74</v>
      </c>
      <c r="K31" s="6">
        <v>95</v>
      </c>
      <c r="L31" s="6">
        <f t="shared" si="1"/>
        <v>190</v>
      </c>
      <c r="M31" s="7">
        <f t="shared" si="2"/>
        <v>2.5675675675675675</v>
      </c>
    </row>
    <row r="32" spans="1:13" ht="70.150000000000006" customHeight="1" x14ac:dyDescent="0.25">
      <c r="A32" s="5">
        <v>3</v>
      </c>
      <c r="B32" s="5"/>
      <c r="C32" s="5" t="s">
        <v>13</v>
      </c>
      <c r="D32" s="5" t="s">
        <v>14</v>
      </c>
      <c r="E32" s="5" t="s">
        <v>71</v>
      </c>
      <c r="F32" s="8" t="s">
        <v>69</v>
      </c>
      <c r="G32" s="5" t="s">
        <v>70</v>
      </c>
      <c r="H32" s="5">
        <v>3</v>
      </c>
      <c r="I32" s="6">
        <v>37</v>
      </c>
      <c r="J32" s="6">
        <f t="shared" si="0"/>
        <v>111</v>
      </c>
      <c r="K32" s="6">
        <v>95</v>
      </c>
      <c r="L32" s="6">
        <f t="shared" si="1"/>
        <v>285</v>
      </c>
      <c r="M32" s="7">
        <f t="shared" si="2"/>
        <v>2.5675675675675675</v>
      </c>
    </row>
    <row r="33" spans="1:13" ht="70.150000000000006" customHeight="1" x14ac:dyDescent="0.25">
      <c r="A33" s="5">
        <v>3</v>
      </c>
      <c r="B33" s="5"/>
      <c r="C33" s="5" t="s">
        <v>13</v>
      </c>
      <c r="D33" s="8" t="s">
        <v>14</v>
      </c>
      <c r="E33" s="5" t="s">
        <v>72</v>
      </c>
      <c r="F33" s="8" t="s">
        <v>73</v>
      </c>
      <c r="G33" s="5" t="s">
        <v>74</v>
      </c>
      <c r="H33" s="5">
        <v>4</v>
      </c>
      <c r="I33" s="6">
        <v>136</v>
      </c>
      <c r="J33" s="6">
        <f t="shared" si="0"/>
        <v>544</v>
      </c>
      <c r="K33" s="6">
        <v>355</v>
      </c>
      <c r="L33" s="6">
        <f t="shared" si="1"/>
        <v>1420</v>
      </c>
      <c r="M33" s="7">
        <f t="shared" si="2"/>
        <v>2.6102941176470589</v>
      </c>
    </row>
    <row r="34" spans="1:13" ht="70.150000000000006" customHeight="1" x14ac:dyDescent="0.25">
      <c r="A34" s="5">
        <v>3</v>
      </c>
      <c r="B34" s="5"/>
      <c r="C34" s="5" t="s">
        <v>13</v>
      </c>
      <c r="D34" s="5" t="s">
        <v>14</v>
      </c>
      <c r="E34" s="5" t="s">
        <v>75</v>
      </c>
      <c r="F34" s="5" t="s">
        <v>76</v>
      </c>
      <c r="G34" s="5" t="s">
        <v>61</v>
      </c>
      <c r="H34" s="5">
        <v>1</v>
      </c>
      <c r="I34" s="6">
        <v>69</v>
      </c>
      <c r="J34" s="6">
        <f t="shared" si="0"/>
        <v>69</v>
      </c>
      <c r="K34" s="6">
        <v>180</v>
      </c>
      <c r="L34" s="6">
        <f t="shared" si="1"/>
        <v>180</v>
      </c>
      <c r="M34" s="7">
        <f t="shared" si="2"/>
        <v>2.6086956521739131</v>
      </c>
    </row>
    <row r="35" spans="1:13" ht="70.150000000000006" customHeight="1" x14ac:dyDescent="0.25">
      <c r="A35" s="5">
        <v>3</v>
      </c>
      <c r="B35" s="5"/>
      <c r="C35" s="5" t="s">
        <v>13</v>
      </c>
      <c r="D35" s="5" t="s">
        <v>14</v>
      </c>
      <c r="E35" s="5" t="s">
        <v>77</v>
      </c>
      <c r="F35" s="5" t="s">
        <v>76</v>
      </c>
      <c r="G35" s="5" t="s">
        <v>61</v>
      </c>
      <c r="H35" s="5">
        <v>2</v>
      </c>
      <c r="I35" s="6">
        <v>77</v>
      </c>
      <c r="J35" s="6">
        <f t="shared" si="0"/>
        <v>154</v>
      </c>
      <c r="K35" s="6">
        <v>200</v>
      </c>
      <c r="L35" s="6">
        <f t="shared" si="1"/>
        <v>400</v>
      </c>
      <c r="M35" s="7">
        <f t="shared" si="2"/>
        <v>2.5974025974025974</v>
      </c>
    </row>
    <row r="36" spans="1:13" ht="70.150000000000006" customHeight="1" x14ac:dyDescent="0.25">
      <c r="A36" s="5">
        <v>3</v>
      </c>
      <c r="B36" s="5"/>
      <c r="C36" s="5" t="s">
        <v>13</v>
      </c>
      <c r="D36" s="8" t="s">
        <v>14</v>
      </c>
      <c r="E36" s="5" t="s">
        <v>78</v>
      </c>
      <c r="F36" s="5" t="s">
        <v>48</v>
      </c>
      <c r="G36" s="5" t="s">
        <v>79</v>
      </c>
      <c r="H36" s="5">
        <v>4</v>
      </c>
      <c r="I36" s="6">
        <v>152</v>
      </c>
      <c r="J36" s="6">
        <f t="shared" si="0"/>
        <v>608</v>
      </c>
      <c r="K36" s="6">
        <v>395</v>
      </c>
      <c r="L36" s="6">
        <f t="shared" si="1"/>
        <v>1580</v>
      </c>
      <c r="M36" s="7">
        <f t="shared" si="2"/>
        <v>2.5986842105263159</v>
      </c>
    </row>
    <row r="37" spans="1:13" ht="70.150000000000006" customHeight="1" x14ac:dyDescent="0.25">
      <c r="A37" s="5">
        <v>3</v>
      </c>
      <c r="B37" s="5"/>
      <c r="C37" s="5" t="s">
        <v>13</v>
      </c>
      <c r="D37" s="5" t="s">
        <v>14</v>
      </c>
      <c r="E37" s="5" t="s">
        <v>80</v>
      </c>
      <c r="F37" s="5" t="s">
        <v>81</v>
      </c>
      <c r="G37" s="5" t="s">
        <v>82</v>
      </c>
      <c r="H37" s="5">
        <v>1</v>
      </c>
      <c r="I37" s="6">
        <v>50</v>
      </c>
      <c r="J37" s="6">
        <f t="shared" si="0"/>
        <v>50</v>
      </c>
      <c r="K37" s="6">
        <v>125</v>
      </c>
      <c r="L37" s="6">
        <f t="shared" si="1"/>
        <v>125</v>
      </c>
      <c r="M37" s="7">
        <f t="shared" si="2"/>
        <v>2.5</v>
      </c>
    </row>
    <row r="38" spans="1:13" ht="70.150000000000006" customHeight="1" x14ac:dyDescent="0.25">
      <c r="A38" s="5">
        <v>3</v>
      </c>
      <c r="B38" s="5"/>
      <c r="C38" s="5" t="s">
        <v>13</v>
      </c>
      <c r="D38" s="8" t="s">
        <v>14</v>
      </c>
      <c r="E38" s="5" t="s">
        <v>83</v>
      </c>
      <c r="F38" s="5" t="s">
        <v>73</v>
      </c>
      <c r="G38" s="5" t="s">
        <v>82</v>
      </c>
      <c r="H38" s="5">
        <v>7</v>
      </c>
      <c r="I38" s="6">
        <v>93</v>
      </c>
      <c r="J38" s="6">
        <f t="shared" si="0"/>
        <v>651</v>
      </c>
      <c r="K38" s="6">
        <v>240</v>
      </c>
      <c r="L38" s="6">
        <f t="shared" si="1"/>
        <v>1680</v>
      </c>
      <c r="M38" s="7">
        <f t="shared" si="2"/>
        <v>2.5806451612903225</v>
      </c>
    </row>
    <row r="39" spans="1:13" ht="70.150000000000006" customHeight="1" x14ac:dyDescent="0.25">
      <c r="A39" s="5">
        <v>3</v>
      </c>
      <c r="B39" s="5"/>
      <c r="C39" s="5" t="s">
        <v>13</v>
      </c>
      <c r="D39" s="8" t="s">
        <v>14</v>
      </c>
      <c r="E39" s="5" t="s">
        <v>84</v>
      </c>
      <c r="F39" s="5" t="s">
        <v>73</v>
      </c>
      <c r="G39" s="5" t="s">
        <v>82</v>
      </c>
      <c r="H39" s="5">
        <v>2</v>
      </c>
      <c r="I39" s="6">
        <v>93</v>
      </c>
      <c r="J39" s="6">
        <f t="shared" si="0"/>
        <v>186</v>
      </c>
      <c r="K39" s="6">
        <v>240</v>
      </c>
      <c r="L39" s="6">
        <f t="shared" si="1"/>
        <v>480</v>
      </c>
      <c r="M39" s="7">
        <f t="shared" si="2"/>
        <v>2.5806451612903225</v>
      </c>
    </row>
    <row r="40" spans="1:13" ht="70.150000000000006" customHeight="1" x14ac:dyDescent="0.25">
      <c r="A40" s="5">
        <v>3</v>
      </c>
      <c r="B40" s="5"/>
      <c r="C40" s="5" t="s">
        <v>13</v>
      </c>
      <c r="D40" s="8" t="s">
        <v>14</v>
      </c>
      <c r="E40" s="5" t="s">
        <v>85</v>
      </c>
      <c r="F40" s="5" t="s">
        <v>73</v>
      </c>
      <c r="G40" s="5" t="s">
        <v>82</v>
      </c>
      <c r="H40" s="5">
        <v>4</v>
      </c>
      <c r="I40" s="6">
        <v>93</v>
      </c>
      <c r="J40" s="6">
        <f t="shared" si="0"/>
        <v>372</v>
      </c>
      <c r="K40" s="6">
        <v>240</v>
      </c>
      <c r="L40" s="6">
        <f t="shared" si="1"/>
        <v>960</v>
      </c>
      <c r="M40" s="7">
        <f t="shared" si="2"/>
        <v>2.5806451612903225</v>
      </c>
    </row>
    <row r="41" spans="1:13" ht="70.150000000000006" customHeight="1" x14ac:dyDescent="0.25">
      <c r="A41" s="5">
        <v>3</v>
      </c>
      <c r="B41" s="5"/>
      <c r="C41" s="5" t="s">
        <v>13</v>
      </c>
      <c r="D41" s="8" t="s">
        <v>14</v>
      </c>
      <c r="E41" s="5" t="s">
        <v>86</v>
      </c>
      <c r="F41" s="5" t="s">
        <v>73</v>
      </c>
      <c r="G41" s="5" t="s">
        <v>82</v>
      </c>
      <c r="H41" s="5">
        <v>2</v>
      </c>
      <c r="I41" s="6">
        <v>93</v>
      </c>
      <c r="J41" s="6">
        <f t="shared" si="0"/>
        <v>186</v>
      </c>
      <c r="K41" s="6">
        <v>240</v>
      </c>
      <c r="L41" s="6">
        <f t="shared" si="1"/>
        <v>480</v>
      </c>
      <c r="M41" s="7">
        <f t="shared" si="2"/>
        <v>2.5806451612903225</v>
      </c>
    </row>
    <row r="42" spans="1:13" ht="70.150000000000006" customHeight="1" x14ac:dyDescent="0.25">
      <c r="A42" s="5">
        <v>3</v>
      </c>
      <c r="B42" s="5"/>
      <c r="C42" s="5" t="s">
        <v>13</v>
      </c>
      <c r="D42" s="5" t="s">
        <v>14</v>
      </c>
      <c r="E42" s="5" t="s">
        <v>87</v>
      </c>
      <c r="F42" s="5" t="s">
        <v>88</v>
      </c>
      <c r="G42" s="5" t="s">
        <v>82</v>
      </c>
      <c r="H42" s="5">
        <v>15</v>
      </c>
      <c r="I42" s="6">
        <v>155</v>
      </c>
      <c r="J42" s="6">
        <f t="shared" si="0"/>
        <v>2325</v>
      </c>
      <c r="K42" s="6">
        <v>405</v>
      </c>
      <c r="L42" s="6">
        <f t="shared" si="1"/>
        <v>6075</v>
      </c>
      <c r="M42" s="7">
        <f t="shared" si="2"/>
        <v>2.6129032258064515</v>
      </c>
    </row>
    <row r="43" spans="1:13" ht="70.150000000000006" customHeight="1" x14ac:dyDescent="0.25">
      <c r="A43" s="5">
        <v>3</v>
      </c>
      <c r="B43" s="5"/>
      <c r="C43" s="5" t="s">
        <v>13</v>
      </c>
      <c r="D43" s="8" t="s">
        <v>14</v>
      </c>
      <c r="E43" s="5" t="s">
        <v>89</v>
      </c>
      <c r="F43" s="5" t="s">
        <v>88</v>
      </c>
      <c r="G43" s="5" t="s">
        <v>82</v>
      </c>
      <c r="H43" s="5">
        <v>8</v>
      </c>
      <c r="I43" s="6">
        <v>155</v>
      </c>
      <c r="J43" s="6">
        <f t="shared" si="0"/>
        <v>1240</v>
      </c>
      <c r="K43" s="6">
        <v>405</v>
      </c>
      <c r="L43" s="6">
        <f t="shared" si="1"/>
        <v>3240</v>
      </c>
      <c r="M43" s="7">
        <f t="shared" si="2"/>
        <v>2.6129032258064515</v>
      </c>
    </row>
    <row r="44" spans="1:13" ht="70.150000000000006" customHeight="1" x14ac:dyDescent="0.25">
      <c r="A44" s="5">
        <v>3</v>
      </c>
      <c r="B44" s="5"/>
      <c r="C44" s="5" t="s">
        <v>13</v>
      </c>
      <c r="D44" s="5" t="s">
        <v>14</v>
      </c>
      <c r="E44" s="5" t="s">
        <v>90</v>
      </c>
      <c r="F44" s="5" t="s">
        <v>88</v>
      </c>
      <c r="G44" s="5" t="s">
        <v>82</v>
      </c>
      <c r="H44" s="5">
        <v>7</v>
      </c>
      <c r="I44" s="6">
        <v>155</v>
      </c>
      <c r="J44" s="6">
        <f t="shared" si="0"/>
        <v>1085</v>
      </c>
      <c r="K44" s="6">
        <v>405</v>
      </c>
      <c r="L44" s="6">
        <f t="shared" si="1"/>
        <v>2835</v>
      </c>
      <c r="M44" s="7">
        <f t="shared" si="2"/>
        <v>2.6129032258064515</v>
      </c>
    </row>
    <row r="45" spans="1:13" ht="70.150000000000006" customHeight="1" x14ac:dyDescent="0.25">
      <c r="A45" s="5">
        <v>3</v>
      </c>
      <c r="B45" s="5"/>
      <c r="C45" s="5" t="s">
        <v>13</v>
      </c>
      <c r="D45" s="5" t="s">
        <v>14</v>
      </c>
      <c r="E45" s="5" t="s">
        <v>91</v>
      </c>
      <c r="F45" s="5" t="s">
        <v>16</v>
      </c>
      <c r="G45" s="5" t="s">
        <v>92</v>
      </c>
      <c r="H45" s="5">
        <v>1</v>
      </c>
      <c r="I45" s="6">
        <v>182</v>
      </c>
      <c r="J45" s="6">
        <f t="shared" si="0"/>
        <v>182</v>
      </c>
      <c r="K45" s="6">
        <v>445</v>
      </c>
      <c r="L45" s="6">
        <f t="shared" si="1"/>
        <v>445</v>
      </c>
      <c r="M45" s="7">
        <f t="shared" si="2"/>
        <v>2.4450549450549453</v>
      </c>
    </row>
    <row r="46" spans="1:13" ht="70.150000000000006" customHeight="1" x14ac:dyDescent="0.25">
      <c r="A46" s="5">
        <v>3</v>
      </c>
      <c r="B46" s="5"/>
      <c r="C46" s="5" t="s">
        <v>13</v>
      </c>
      <c r="D46" s="8" t="s">
        <v>14</v>
      </c>
      <c r="E46" s="5" t="s">
        <v>93</v>
      </c>
      <c r="F46" s="5" t="s">
        <v>88</v>
      </c>
      <c r="G46" s="5" t="s">
        <v>94</v>
      </c>
      <c r="H46" s="5">
        <v>11</v>
      </c>
      <c r="I46" s="6">
        <v>93</v>
      </c>
      <c r="J46" s="6">
        <f t="shared" si="0"/>
        <v>1023</v>
      </c>
      <c r="K46" s="6">
        <v>240</v>
      </c>
      <c r="L46" s="6">
        <f t="shared" si="1"/>
        <v>2640</v>
      </c>
      <c r="M46" s="7">
        <f t="shared" si="2"/>
        <v>2.5806451612903225</v>
      </c>
    </row>
    <row r="47" spans="1:13" ht="70.150000000000006" customHeight="1" x14ac:dyDescent="0.25">
      <c r="A47" s="5">
        <v>3</v>
      </c>
      <c r="B47" s="5"/>
      <c r="C47" s="5" t="s">
        <v>13</v>
      </c>
      <c r="D47" s="8" t="s">
        <v>14</v>
      </c>
      <c r="E47" s="5" t="s">
        <v>95</v>
      </c>
      <c r="F47" s="5" t="s">
        <v>88</v>
      </c>
      <c r="G47" s="5" t="s">
        <v>94</v>
      </c>
      <c r="H47" s="5">
        <v>3</v>
      </c>
      <c r="I47" s="6">
        <v>93</v>
      </c>
      <c r="J47" s="6">
        <f t="shared" si="0"/>
        <v>279</v>
      </c>
      <c r="K47" s="6">
        <v>240</v>
      </c>
      <c r="L47" s="6">
        <f t="shared" si="1"/>
        <v>720</v>
      </c>
      <c r="M47" s="7">
        <f t="shared" si="2"/>
        <v>2.5806451612903225</v>
      </c>
    </row>
    <row r="48" spans="1:13" ht="70.150000000000006" customHeight="1" x14ac:dyDescent="0.25">
      <c r="A48" s="5">
        <v>3</v>
      </c>
      <c r="B48" s="5"/>
      <c r="C48" s="5" t="s">
        <v>13</v>
      </c>
      <c r="D48" s="8" t="s">
        <v>14</v>
      </c>
      <c r="E48" s="5" t="s">
        <v>96</v>
      </c>
      <c r="F48" s="5" t="s">
        <v>97</v>
      </c>
      <c r="G48" s="5" t="s">
        <v>94</v>
      </c>
      <c r="H48" s="5">
        <v>6</v>
      </c>
      <c r="I48" s="6">
        <v>132</v>
      </c>
      <c r="J48" s="6">
        <f t="shared" si="0"/>
        <v>792</v>
      </c>
      <c r="K48" s="6">
        <v>345</v>
      </c>
      <c r="L48" s="6">
        <f t="shared" si="1"/>
        <v>2070</v>
      </c>
      <c r="M48" s="7">
        <f t="shared" si="2"/>
        <v>2.6136363636363638</v>
      </c>
    </row>
    <row r="49" spans="1:13" ht="70.150000000000006" customHeight="1" x14ac:dyDescent="0.25">
      <c r="A49" s="5">
        <v>3</v>
      </c>
      <c r="B49" s="5"/>
      <c r="C49" s="5" t="s">
        <v>13</v>
      </c>
      <c r="D49" s="8" t="s">
        <v>14</v>
      </c>
      <c r="E49" s="5" t="s">
        <v>98</v>
      </c>
      <c r="F49" s="5" t="s">
        <v>97</v>
      </c>
      <c r="G49" s="5" t="s">
        <v>94</v>
      </c>
      <c r="H49" s="5">
        <v>11</v>
      </c>
      <c r="I49" s="6">
        <v>104</v>
      </c>
      <c r="J49" s="6">
        <f t="shared" si="0"/>
        <v>1144</v>
      </c>
      <c r="K49" s="6">
        <v>270</v>
      </c>
      <c r="L49" s="6">
        <f t="shared" si="1"/>
        <v>2970</v>
      </c>
      <c r="M49" s="7">
        <f t="shared" si="2"/>
        <v>2.5961538461538463</v>
      </c>
    </row>
    <row r="50" spans="1:13" ht="70.150000000000006" customHeight="1" x14ac:dyDescent="0.25">
      <c r="A50" s="5">
        <v>3</v>
      </c>
      <c r="B50" s="5"/>
      <c r="C50" s="5" t="s">
        <v>13</v>
      </c>
      <c r="D50" s="8" t="s">
        <v>14</v>
      </c>
      <c r="E50" s="5" t="s">
        <v>99</v>
      </c>
      <c r="F50" s="5" t="s">
        <v>97</v>
      </c>
      <c r="G50" s="5" t="s">
        <v>94</v>
      </c>
      <c r="H50" s="5">
        <v>5</v>
      </c>
      <c r="I50" s="6">
        <v>104</v>
      </c>
      <c r="J50" s="6">
        <f t="shared" si="0"/>
        <v>520</v>
      </c>
      <c r="K50" s="6">
        <v>270</v>
      </c>
      <c r="L50" s="6">
        <f t="shared" si="1"/>
        <v>1350</v>
      </c>
      <c r="M50" s="7">
        <f t="shared" si="2"/>
        <v>2.5961538461538463</v>
      </c>
    </row>
    <row r="51" spans="1:13" ht="70.150000000000006" customHeight="1" x14ac:dyDescent="0.25">
      <c r="A51" s="5">
        <v>3</v>
      </c>
      <c r="B51" s="5"/>
      <c r="C51" s="5" t="s">
        <v>13</v>
      </c>
      <c r="D51" s="8" t="s">
        <v>14</v>
      </c>
      <c r="E51" s="5" t="s">
        <v>100</v>
      </c>
      <c r="F51" s="5" t="s">
        <v>73</v>
      </c>
      <c r="G51" s="5" t="s">
        <v>94</v>
      </c>
      <c r="H51" s="5">
        <v>7</v>
      </c>
      <c r="I51" s="6">
        <v>65</v>
      </c>
      <c r="J51" s="6">
        <f t="shared" si="0"/>
        <v>455</v>
      </c>
      <c r="K51" s="6">
        <v>170</v>
      </c>
      <c r="L51" s="6">
        <f t="shared" si="1"/>
        <v>1190</v>
      </c>
      <c r="M51" s="7">
        <f t="shared" si="2"/>
        <v>2.6153846153846154</v>
      </c>
    </row>
    <row r="52" spans="1:13" ht="70.150000000000006" customHeight="1" x14ac:dyDescent="0.25">
      <c r="A52" s="5">
        <v>3</v>
      </c>
      <c r="B52" s="5"/>
      <c r="C52" s="5" t="s">
        <v>13</v>
      </c>
      <c r="D52" s="8" t="s">
        <v>14</v>
      </c>
      <c r="E52" s="5" t="s">
        <v>101</v>
      </c>
      <c r="F52" s="5" t="s">
        <v>73</v>
      </c>
      <c r="G52" s="5" t="s">
        <v>94</v>
      </c>
      <c r="H52" s="5">
        <v>6</v>
      </c>
      <c r="I52" s="6">
        <v>65</v>
      </c>
      <c r="J52" s="6">
        <f t="shared" si="0"/>
        <v>390</v>
      </c>
      <c r="K52" s="6">
        <v>170</v>
      </c>
      <c r="L52" s="6">
        <f t="shared" si="1"/>
        <v>1020</v>
      </c>
      <c r="M52" s="7">
        <f t="shared" si="2"/>
        <v>2.6153846153846154</v>
      </c>
    </row>
    <row r="53" spans="1:13" ht="70.150000000000006" customHeight="1" x14ac:dyDescent="0.25">
      <c r="A53" s="5">
        <v>3</v>
      </c>
      <c r="B53" s="5"/>
      <c r="C53" s="5" t="s">
        <v>13</v>
      </c>
      <c r="D53" s="8" t="s">
        <v>14</v>
      </c>
      <c r="E53" s="5" t="s">
        <v>102</v>
      </c>
      <c r="F53" s="5" t="s">
        <v>103</v>
      </c>
      <c r="G53" s="5" t="s">
        <v>94</v>
      </c>
      <c r="H53" s="5">
        <v>9</v>
      </c>
      <c r="I53" s="6">
        <v>93</v>
      </c>
      <c r="J53" s="6">
        <f t="shared" si="0"/>
        <v>837</v>
      </c>
      <c r="K53" s="6">
        <v>240</v>
      </c>
      <c r="L53" s="6">
        <f t="shared" si="1"/>
        <v>2160</v>
      </c>
      <c r="M53" s="7">
        <f t="shared" si="2"/>
        <v>2.5806451612903225</v>
      </c>
    </row>
    <row r="54" spans="1:13" ht="70.150000000000006" customHeight="1" x14ac:dyDescent="0.25">
      <c r="A54" s="5">
        <v>3</v>
      </c>
      <c r="B54" s="5"/>
      <c r="C54" s="5" t="s">
        <v>13</v>
      </c>
      <c r="D54" s="8" t="s">
        <v>14</v>
      </c>
      <c r="E54" s="5" t="s">
        <v>104</v>
      </c>
      <c r="F54" s="5" t="s">
        <v>103</v>
      </c>
      <c r="G54" s="5" t="s">
        <v>94</v>
      </c>
      <c r="H54" s="5">
        <v>3</v>
      </c>
      <c r="I54" s="6">
        <v>93</v>
      </c>
      <c r="J54" s="6">
        <f t="shared" si="0"/>
        <v>279</v>
      </c>
      <c r="K54" s="6">
        <v>240</v>
      </c>
      <c r="L54" s="6">
        <f t="shared" si="1"/>
        <v>720</v>
      </c>
      <c r="M54" s="7">
        <f t="shared" si="2"/>
        <v>2.5806451612903225</v>
      </c>
    </row>
    <row r="55" spans="1:13" ht="70.150000000000006" customHeight="1" x14ac:dyDescent="0.25">
      <c r="A55" s="5">
        <v>3</v>
      </c>
      <c r="B55" s="5"/>
      <c r="C55" s="5" t="s">
        <v>13</v>
      </c>
      <c r="D55" s="8" t="s">
        <v>14</v>
      </c>
      <c r="E55" s="5" t="s">
        <v>105</v>
      </c>
      <c r="F55" s="5" t="s">
        <v>106</v>
      </c>
      <c r="G55" s="5" t="s">
        <v>107</v>
      </c>
      <c r="H55" s="5">
        <v>6</v>
      </c>
      <c r="I55" s="6">
        <v>109</v>
      </c>
      <c r="J55" s="6">
        <f t="shared" si="0"/>
        <v>654</v>
      </c>
      <c r="K55" s="6">
        <v>280</v>
      </c>
      <c r="L55" s="6">
        <f t="shared" si="1"/>
        <v>1680</v>
      </c>
      <c r="M55" s="7">
        <f t="shared" si="2"/>
        <v>2.5688073394495414</v>
      </c>
    </row>
    <row r="56" spans="1:13" ht="70.150000000000006" customHeight="1" x14ac:dyDescent="0.25">
      <c r="A56" s="5">
        <v>3</v>
      </c>
      <c r="B56" s="5"/>
      <c r="C56" s="5" t="s">
        <v>13</v>
      </c>
      <c r="D56" s="8" t="s">
        <v>14</v>
      </c>
      <c r="E56" s="5" t="s">
        <v>108</v>
      </c>
      <c r="F56" s="5" t="s">
        <v>109</v>
      </c>
      <c r="G56" s="5" t="s">
        <v>110</v>
      </c>
      <c r="H56" s="5">
        <v>3</v>
      </c>
      <c r="I56" s="6">
        <v>109</v>
      </c>
      <c r="J56" s="6">
        <f t="shared" si="0"/>
        <v>327</v>
      </c>
      <c r="K56" s="6">
        <v>280</v>
      </c>
      <c r="L56" s="6">
        <f t="shared" si="1"/>
        <v>840</v>
      </c>
      <c r="M56" s="7">
        <f t="shared" si="2"/>
        <v>2.5688073394495414</v>
      </c>
    </row>
    <row r="57" spans="1:13" ht="70.150000000000006" customHeight="1" x14ac:dyDescent="0.25">
      <c r="A57" s="5">
        <v>3</v>
      </c>
      <c r="B57" s="5"/>
      <c r="C57" s="5" t="s">
        <v>13</v>
      </c>
      <c r="D57" s="5" t="s">
        <v>14</v>
      </c>
      <c r="E57" s="5" t="s">
        <v>111</v>
      </c>
      <c r="F57" s="5" t="s">
        <v>81</v>
      </c>
      <c r="G57" s="5" t="s">
        <v>112</v>
      </c>
      <c r="H57" s="5">
        <v>1</v>
      </c>
      <c r="I57" s="6">
        <v>54</v>
      </c>
      <c r="J57" s="6">
        <f t="shared" si="0"/>
        <v>54</v>
      </c>
      <c r="K57" s="6">
        <v>140</v>
      </c>
      <c r="L57" s="6">
        <f t="shared" si="1"/>
        <v>140</v>
      </c>
      <c r="M57" s="7">
        <f t="shared" si="2"/>
        <v>2.5925925925925926</v>
      </c>
    </row>
    <row r="58" spans="1:13" ht="70.150000000000006" customHeight="1" x14ac:dyDescent="0.25">
      <c r="A58" s="5">
        <v>3</v>
      </c>
      <c r="B58" s="5"/>
      <c r="C58" s="5" t="s">
        <v>13</v>
      </c>
      <c r="D58" s="5" t="s">
        <v>14</v>
      </c>
      <c r="E58" s="5" t="s">
        <v>113</v>
      </c>
      <c r="F58" s="8" t="s">
        <v>114</v>
      </c>
      <c r="G58" s="5" t="s">
        <v>115</v>
      </c>
      <c r="H58" s="5">
        <v>1</v>
      </c>
      <c r="I58" s="6">
        <v>155</v>
      </c>
      <c r="J58" s="6">
        <f t="shared" si="0"/>
        <v>155</v>
      </c>
      <c r="K58" s="6">
        <v>405</v>
      </c>
      <c r="L58" s="6">
        <f t="shared" si="1"/>
        <v>405</v>
      </c>
      <c r="M58" s="7">
        <f t="shared" si="2"/>
        <v>2.6129032258064515</v>
      </c>
    </row>
    <row r="59" spans="1:13" ht="70.150000000000006" customHeight="1" x14ac:dyDescent="0.25">
      <c r="A59" s="5">
        <v>3</v>
      </c>
      <c r="B59" s="5"/>
      <c r="C59" s="5" t="s">
        <v>13</v>
      </c>
      <c r="D59" s="5" t="s">
        <v>14</v>
      </c>
      <c r="E59" s="5" t="s">
        <v>116</v>
      </c>
      <c r="F59" s="8" t="s">
        <v>114</v>
      </c>
      <c r="G59" s="5" t="s">
        <v>115</v>
      </c>
      <c r="H59" s="5">
        <v>1</v>
      </c>
      <c r="I59" s="6">
        <v>155</v>
      </c>
      <c r="J59" s="6">
        <f t="shared" si="0"/>
        <v>155</v>
      </c>
      <c r="K59" s="6">
        <v>405</v>
      </c>
      <c r="L59" s="6">
        <f t="shared" si="1"/>
        <v>405</v>
      </c>
      <c r="M59" s="7">
        <f t="shared" si="2"/>
        <v>2.6129032258064515</v>
      </c>
    </row>
    <row r="60" spans="1:13" ht="70.150000000000006" customHeight="1" x14ac:dyDescent="0.25">
      <c r="A60" s="5">
        <v>3</v>
      </c>
      <c r="B60" s="5"/>
      <c r="C60" s="5" t="s">
        <v>13</v>
      </c>
      <c r="D60" s="5" t="s">
        <v>14</v>
      </c>
      <c r="E60" s="5" t="s">
        <v>117</v>
      </c>
      <c r="F60" s="5" t="s">
        <v>81</v>
      </c>
      <c r="G60" s="5" t="s">
        <v>118</v>
      </c>
      <c r="H60" s="5">
        <v>1</v>
      </c>
      <c r="I60" s="6">
        <v>50</v>
      </c>
      <c r="J60" s="6">
        <f t="shared" si="0"/>
        <v>50</v>
      </c>
      <c r="K60" s="6">
        <v>125</v>
      </c>
      <c r="L60" s="6">
        <f t="shared" si="1"/>
        <v>125</v>
      </c>
      <c r="M60" s="7">
        <f t="shared" si="2"/>
        <v>2.5</v>
      </c>
    </row>
    <row r="61" spans="1:13" ht="70.150000000000006" customHeight="1" x14ac:dyDescent="0.25">
      <c r="A61" s="5">
        <v>3</v>
      </c>
      <c r="B61" s="5"/>
      <c r="C61" s="5" t="s">
        <v>13</v>
      </c>
      <c r="D61" s="8" t="s">
        <v>14</v>
      </c>
      <c r="E61" s="5" t="s">
        <v>119</v>
      </c>
      <c r="F61" s="5" t="s">
        <v>88</v>
      </c>
      <c r="G61" s="5" t="s">
        <v>120</v>
      </c>
      <c r="H61" s="5">
        <v>3</v>
      </c>
      <c r="I61" s="6">
        <v>113</v>
      </c>
      <c r="J61" s="6">
        <f t="shared" si="0"/>
        <v>339</v>
      </c>
      <c r="K61" s="6">
        <v>295</v>
      </c>
      <c r="L61" s="6">
        <f t="shared" si="1"/>
        <v>885</v>
      </c>
      <c r="M61" s="7">
        <f t="shared" si="2"/>
        <v>2.6106194690265485</v>
      </c>
    </row>
    <row r="62" spans="1:13" ht="70.150000000000006" customHeight="1" x14ac:dyDescent="0.25">
      <c r="A62" s="5">
        <v>3</v>
      </c>
      <c r="B62" s="5"/>
      <c r="C62" s="5" t="s">
        <v>13</v>
      </c>
      <c r="D62" s="5" t="s">
        <v>14</v>
      </c>
      <c r="E62" s="5" t="s">
        <v>121</v>
      </c>
      <c r="F62" s="5" t="s">
        <v>67</v>
      </c>
      <c r="G62" s="5" t="s">
        <v>122</v>
      </c>
      <c r="H62" s="5">
        <v>7</v>
      </c>
      <c r="I62" s="6">
        <v>203</v>
      </c>
      <c r="J62" s="6">
        <f t="shared" si="0"/>
        <v>1421</v>
      </c>
      <c r="K62" s="6">
        <v>530</v>
      </c>
      <c r="L62" s="6">
        <f t="shared" si="1"/>
        <v>3710</v>
      </c>
      <c r="M62" s="7">
        <f t="shared" si="2"/>
        <v>2.6108374384236455</v>
      </c>
    </row>
    <row r="63" spans="1:13" ht="70.150000000000006" customHeight="1" x14ac:dyDescent="0.25">
      <c r="A63" s="5">
        <v>3</v>
      </c>
      <c r="B63" s="5"/>
      <c r="C63" s="5" t="s">
        <v>13</v>
      </c>
      <c r="D63" s="5" t="s">
        <v>14</v>
      </c>
      <c r="E63" s="5" t="s">
        <v>123</v>
      </c>
      <c r="F63" s="5" t="s">
        <v>67</v>
      </c>
      <c r="G63" s="5" t="s">
        <v>124</v>
      </c>
      <c r="H63" s="5">
        <v>6</v>
      </c>
      <c r="I63" s="6">
        <v>183</v>
      </c>
      <c r="J63" s="6">
        <f t="shared" si="0"/>
        <v>1098</v>
      </c>
      <c r="K63" s="6">
        <v>475</v>
      </c>
      <c r="L63" s="6">
        <f t="shared" si="1"/>
        <v>2850</v>
      </c>
      <c r="M63" s="7">
        <f t="shared" si="2"/>
        <v>2.5956284153005464</v>
      </c>
    </row>
    <row r="64" spans="1:13" ht="70.150000000000006" customHeight="1" x14ac:dyDescent="0.25">
      <c r="A64" s="5">
        <v>3</v>
      </c>
      <c r="B64" s="5"/>
      <c r="C64" s="5" t="s">
        <v>13</v>
      </c>
      <c r="D64" s="5" t="s">
        <v>14</v>
      </c>
      <c r="E64" s="5" t="s">
        <v>125</v>
      </c>
      <c r="F64" s="5" t="s">
        <v>67</v>
      </c>
      <c r="G64" s="5" t="s">
        <v>126</v>
      </c>
      <c r="H64" s="5">
        <v>4</v>
      </c>
      <c r="I64" s="6">
        <v>203</v>
      </c>
      <c r="J64" s="6">
        <f t="shared" si="0"/>
        <v>812</v>
      </c>
      <c r="K64" s="6">
        <v>530</v>
      </c>
      <c r="L64" s="6">
        <f t="shared" si="1"/>
        <v>2120</v>
      </c>
      <c r="M64" s="7">
        <f t="shared" si="2"/>
        <v>2.6108374384236455</v>
      </c>
    </row>
    <row r="65" spans="1:13" ht="70.150000000000006" customHeight="1" x14ac:dyDescent="0.25">
      <c r="A65" s="5">
        <v>3</v>
      </c>
      <c r="B65" s="5"/>
      <c r="C65" s="5" t="s">
        <v>13</v>
      </c>
      <c r="D65" s="5" t="s">
        <v>14</v>
      </c>
      <c r="E65" s="5" t="s">
        <v>127</v>
      </c>
      <c r="F65" s="8" t="s">
        <v>67</v>
      </c>
      <c r="G65" s="5" t="s">
        <v>128</v>
      </c>
      <c r="H65" s="5">
        <v>1</v>
      </c>
      <c r="I65" s="6">
        <v>192</v>
      </c>
      <c r="J65" s="6">
        <f t="shared" si="0"/>
        <v>192</v>
      </c>
      <c r="K65" s="6">
        <v>500</v>
      </c>
      <c r="L65" s="6">
        <f t="shared" si="1"/>
        <v>500</v>
      </c>
      <c r="M65" s="7">
        <f t="shared" si="2"/>
        <v>2.6041666666666665</v>
      </c>
    </row>
    <row r="66" spans="1:13" ht="70.150000000000006" customHeight="1" x14ac:dyDescent="0.25">
      <c r="A66" s="5">
        <v>3</v>
      </c>
      <c r="B66" s="5"/>
      <c r="C66" s="5" t="s">
        <v>13</v>
      </c>
      <c r="D66" s="5" t="s">
        <v>14</v>
      </c>
      <c r="E66" s="5" t="s">
        <v>129</v>
      </c>
      <c r="F66" s="8" t="s">
        <v>69</v>
      </c>
      <c r="G66" s="5" t="s">
        <v>130</v>
      </c>
      <c r="H66" s="5">
        <v>3</v>
      </c>
      <c r="I66" s="6">
        <v>69</v>
      </c>
      <c r="J66" s="6">
        <f t="shared" ref="J66:J129" si="3">H66*I66</f>
        <v>207</v>
      </c>
      <c r="K66" s="6">
        <v>180</v>
      </c>
      <c r="L66" s="6">
        <f t="shared" ref="L66:L129" si="4">H66*K66</f>
        <v>540</v>
      </c>
      <c r="M66" s="7">
        <f t="shared" ref="M66:M129" si="5">K66/I66</f>
        <v>2.6086956521739131</v>
      </c>
    </row>
    <row r="67" spans="1:13" ht="70.150000000000006" customHeight="1" x14ac:dyDescent="0.25">
      <c r="A67" s="5">
        <v>3</v>
      </c>
      <c r="B67" s="5"/>
      <c r="C67" s="5" t="s">
        <v>13</v>
      </c>
      <c r="D67" s="5" t="s">
        <v>14</v>
      </c>
      <c r="E67" s="5" t="s">
        <v>131</v>
      </c>
      <c r="F67" s="5" t="s">
        <v>69</v>
      </c>
      <c r="G67" s="5" t="s">
        <v>130</v>
      </c>
      <c r="H67" s="5">
        <v>1</v>
      </c>
      <c r="I67" s="6">
        <v>77</v>
      </c>
      <c r="J67" s="6">
        <f t="shared" si="3"/>
        <v>77</v>
      </c>
      <c r="K67" s="6">
        <v>200</v>
      </c>
      <c r="L67" s="6">
        <f t="shared" si="4"/>
        <v>200</v>
      </c>
      <c r="M67" s="7">
        <f t="shared" si="5"/>
        <v>2.5974025974025974</v>
      </c>
    </row>
    <row r="68" spans="1:13" ht="70.150000000000006" customHeight="1" x14ac:dyDescent="0.25">
      <c r="A68" s="5">
        <v>3</v>
      </c>
      <c r="B68" s="5"/>
      <c r="C68" s="5" t="s">
        <v>13</v>
      </c>
      <c r="D68" s="8" t="s">
        <v>14</v>
      </c>
      <c r="E68" s="5" t="s">
        <v>132</v>
      </c>
      <c r="F68" s="8" t="s">
        <v>114</v>
      </c>
      <c r="G68" s="5" t="s">
        <v>133</v>
      </c>
      <c r="H68" s="5">
        <v>2</v>
      </c>
      <c r="I68" s="6">
        <v>266</v>
      </c>
      <c r="J68" s="6">
        <f t="shared" si="3"/>
        <v>532</v>
      </c>
      <c r="K68" s="6">
        <v>690</v>
      </c>
      <c r="L68" s="6">
        <f t="shared" si="4"/>
        <v>1380</v>
      </c>
      <c r="M68" s="7">
        <f t="shared" si="5"/>
        <v>2.5939849624060152</v>
      </c>
    </row>
    <row r="69" spans="1:13" ht="70.150000000000006" customHeight="1" x14ac:dyDescent="0.25">
      <c r="A69" s="5">
        <v>3</v>
      </c>
      <c r="B69" s="5"/>
      <c r="C69" s="5" t="s">
        <v>13</v>
      </c>
      <c r="D69" s="5" t="s">
        <v>14</v>
      </c>
      <c r="E69" s="5" t="s">
        <v>134</v>
      </c>
      <c r="F69" s="8" t="s">
        <v>114</v>
      </c>
      <c r="G69" s="5" t="s">
        <v>135</v>
      </c>
      <c r="H69" s="5">
        <v>5</v>
      </c>
      <c r="I69" s="6">
        <v>310</v>
      </c>
      <c r="J69" s="6">
        <f t="shared" si="3"/>
        <v>1550</v>
      </c>
      <c r="K69" s="6">
        <v>805</v>
      </c>
      <c r="L69" s="6">
        <f t="shared" si="4"/>
        <v>4025</v>
      </c>
      <c r="M69" s="7">
        <f t="shared" si="5"/>
        <v>2.596774193548387</v>
      </c>
    </row>
    <row r="70" spans="1:13" ht="70.150000000000006" customHeight="1" x14ac:dyDescent="0.25">
      <c r="A70" s="5">
        <v>3</v>
      </c>
      <c r="B70" s="5"/>
      <c r="C70" s="5" t="s">
        <v>13</v>
      </c>
      <c r="D70" s="8" t="s">
        <v>14</v>
      </c>
      <c r="E70" s="5" t="s">
        <v>136</v>
      </c>
      <c r="F70" s="5" t="s">
        <v>67</v>
      </c>
      <c r="G70" s="5" t="s">
        <v>137</v>
      </c>
      <c r="H70" s="5">
        <v>3</v>
      </c>
      <c r="I70" s="6">
        <v>246</v>
      </c>
      <c r="J70" s="6">
        <f t="shared" si="3"/>
        <v>738</v>
      </c>
      <c r="K70" s="6">
        <v>640</v>
      </c>
      <c r="L70" s="6">
        <f t="shared" si="4"/>
        <v>1920</v>
      </c>
      <c r="M70" s="7">
        <f t="shared" si="5"/>
        <v>2.6016260162601625</v>
      </c>
    </row>
    <row r="71" spans="1:13" ht="70.150000000000006" customHeight="1" x14ac:dyDescent="0.25">
      <c r="A71" s="5">
        <v>3</v>
      </c>
      <c r="B71" s="5"/>
      <c r="C71" s="5" t="s">
        <v>13</v>
      </c>
      <c r="D71" s="8" t="s">
        <v>14</v>
      </c>
      <c r="E71" s="5" t="s">
        <v>138</v>
      </c>
      <c r="F71" s="5" t="s">
        <v>67</v>
      </c>
      <c r="G71" s="5" t="s">
        <v>137</v>
      </c>
      <c r="H71" s="5">
        <v>2</v>
      </c>
      <c r="I71" s="6">
        <v>246</v>
      </c>
      <c r="J71" s="6">
        <f t="shared" si="3"/>
        <v>492</v>
      </c>
      <c r="K71" s="6">
        <v>640</v>
      </c>
      <c r="L71" s="6">
        <f t="shared" si="4"/>
        <v>1280</v>
      </c>
      <c r="M71" s="7">
        <f t="shared" si="5"/>
        <v>2.6016260162601625</v>
      </c>
    </row>
    <row r="72" spans="1:13" ht="70.150000000000006" customHeight="1" x14ac:dyDescent="0.25">
      <c r="A72" s="5">
        <v>3</v>
      </c>
      <c r="B72" s="5"/>
      <c r="C72" s="5" t="s">
        <v>13</v>
      </c>
      <c r="D72" s="8" t="s">
        <v>14</v>
      </c>
      <c r="E72" s="5" t="s">
        <v>139</v>
      </c>
      <c r="F72" s="5" t="s">
        <v>67</v>
      </c>
      <c r="G72" s="5" t="s">
        <v>140</v>
      </c>
      <c r="H72" s="5">
        <v>2</v>
      </c>
      <c r="I72" s="6">
        <v>203</v>
      </c>
      <c r="J72" s="6">
        <f t="shared" si="3"/>
        <v>406</v>
      </c>
      <c r="K72" s="6">
        <v>530</v>
      </c>
      <c r="L72" s="6">
        <f t="shared" si="4"/>
        <v>1060</v>
      </c>
      <c r="M72" s="7">
        <f t="shared" si="5"/>
        <v>2.6108374384236455</v>
      </c>
    </row>
    <row r="73" spans="1:13" ht="70.150000000000006" customHeight="1" x14ac:dyDescent="0.25">
      <c r="A73" s="5">
        <v>3</v>
      </c>
      <c r="B73" s="5"/>
      <c r="C73" s="5" t="s">
        <v>13</v>
      </c>
      <c r="D73" s="8" t="s">
        <v>14</v>
      </c>
      <c r="E73" s="5" t="s">
        <v>141</v>
      </c>
      <c r="F73" s="5" t="s">
        <v>67</v>
      </c>
      <c r="G73" s="5" t="s">
        <v>140</v>
      </c>
      <c r="H73" s="5">
        <v>2</v>
      </c>
      <c r="I73" s="6">
        <v>203</v>
      </c>
      <c r="J73" s="6">
        <f t="shared" si="3"/>
        <v>406</v>
      </c>
      <c r="K73" s="6">
        <v>530</v>
      </c>
      <c r="L73" s="6">
        <f t="shared" si="4"/>
        <v>1060</v>
      </c>
      <c r="M73" s="7">
        <f t="shared" si="5"/>
        <v>2.6108374384236455</v>
      </c>
    </row>
    <row r="74" spans="1:13" ht="70.150000000000006" customHeight="1" x14ac:dyDescent="0.25">
      <c r="A74" s="5">
        <v>3</v>
      </c>
      <c r="B74" s="5"/>
      <c r="C74" s="5" t="s">
        <v>13</v>
      </c>
      <c r="D74" s="8" t="s">
        <v>14</v>
      </c>
      <c r="E74" s="5" t="s">
        <v>142</v>
      </c>
      <c r="F74" s="8" t="s">
        <v>23</v>
      </c>
      <c r="G74" s="5" t="s">
        <v>143</v>
      </c>
      <c r="H74" s="5">
        <v>6</v>
      </c>
      <c r="I74" s="6">
        <v>104</v>
      </c>
      <c r="J74" s="6">
        <f t="shared" si="3"/>
        <v>624</v>
      </c>
      <c r="K74" s="6">
        <v>270</v>
      </c>
      <c r="L74" s="6">
        <f t="shared" si="4"/>
        <v>1620</v>
      </c>
      <c r="M74" s="7">
        <f t="shared" si="5"/>
        <v>2.5961538461538463</v>
      </c>
    </row>
    <row r="75" spans="1:13" ht="70.150000000000006" customHeight="1" x14ac:dyDescent="0.25">
      <c r="A75" s="5">
        <v>3</v>
      </c>
      <c r="B75" s="5"/>
      <c r="C75" s="5" t="s">
        <v>13</v>
      </c>
      <c r="D75" s="5" t="s">
        <v>14</v>
      </c>
      <c r="E75" s="5" t="s">
        <v>144</v>
      </c>
      <c r="F75" s="8" t="s">
        <v>73</v>
      </c>
      <c r="G75" s="5" t="s">
        <v>145</v>
      </c>
      <c r="H75" s="5">
        <v>3</v>
      </c>
      <c r="I75" s="6">
        <v>69</v>
      </c>
      <c r="J75" s="6">
        <f t="shared" si="3"/>
        <v>207</v>
      </c>
      <c r="K75" s="6">
        <v>180</v>
      </c>
      <c r="L75" s="6">
        <f t="shared" si="4"/>
        <v>540</v>
      </c>
      <c r="M75" s="7">
        <f t="shared" si="5"/>
        <v>2.6086956521739131</v>
      </c>
    </row>
    <row r="76" spans="1:13" ht="70.150000000000006" customHeight="1" x14ac:dyDescent="0.25">
      <c r="A76" s="5">
        <v>3</v>
      </c>
      <c r="B76" s="5"/>
      <c r="C76" s="5" t="s">
        <v>13</v>
      </c>
      <c r="D76" s="5" t="s">
        <v>14</v>
      </c>
      <c r="E76" s="5" t="s">
        <v>146</v>
      </c>
      <c r="F76" s="5" t="s">
        <v>147</v>
      </c>
      <c r="G76" s="5" t="s">
        <v>145</v>
      </c>
      <c r="H76" s="5">
        <v>3</v>
      </c>
      <c r="I76" s="6">
        <v>113</v>
      </c>
      <c r="J76" s="6">
        <f t="shared" si="3"/>
        <v>339</v>
      </c>
      <c r="K76" s="6">
        <v>295</v>
      </c>
      <c r="L76" s="6">
        <f t="shared" si="4"/>
        <v>885</v>
      </c>
      <c r="M76" s="7">
        <f t="shared" si="5"/>
        <v>2.6106194690265485</v>
      </c>
    </row>
    <row r="77" spans="1:13" ht="70.150000000000006" customHeight="1" x14ac:dyDescent="0.25">
      <c r="A77" s="5">
        <v>3</v>
      </c>
      <c r="B77" s="5"/>
      <c r="C77" s="5" t="s">
        <v>13</v>
      </c>
      <c r="D77" s="8" t="s">
        <v>14</v>
      </c>
      <c r="E77" s="5" t="s">
        <v>148</v>
      </c>
      <c r="F77" s="5" t="s">
        <v>67</v>
      </c>
      <c r="G77" s="5" t="s">
        <v>128</v>
      </c>
      <c r="H77" s="5">
        <v>5</v>
      </c>
      <c r="I77" s="6">
        <v>195</v>
      </c>
      <c r="J77" s="6">
        <f t="shared" si="3"/>
        <v>975</v>
      </c>
      <c r="K77" s="6">
        <v>505</v>
      </c>
      <c r="L77" s="6">
        <f t="shared" si="4"/>
        <v>2525</v>
      </c>
      <c r="M77" s="7">
        <f t="shared" si="5"/>
        <v>2.5897435897435899</v>
      </c>
    </row>
    <row r="78" spans="1:13" ht="70.150000000000006" customHeight="1" x14ac:dyDescent="0.25">
      <c r="A78" s="5">
        <v>3</v>
      </c>
      <c r="B78" s="5"/>
      <c r="C78" s="5" t="s">
        <v>13</v>
      </c>
      <c r="D78" s="5" t="s">
        <v>14</v>
      </c>
      <c r="E78" s="5" t="s">
        <v>149</v>
      </c>
      <c r="F78" s="5" t="s">
        <v>67</v>
      </c>
      <c r="G78" s="5" t="s">
        <v>137</v>
      </c>
      <c r="H78" s="5">
        <v>6</v>
      </c>
      <c r="I78" s="6">
        <v>203</v>
      </c>
      <c r="J78" s="6">
        <f t="shared" si="3"/>
        <v>1218</v>
      </c>
      <c r="K78" s="6">
        <v>530</v>
      </c>
      <c r="L78" s="6">
        <f t="shared" si="4"/>
        <v>3180</v>
      </c>
      <c r="M78" s="7">
        <f t="shared" si="5"/>
        <v>2.6108374384236455</v>
      </c>
    </row>
    <row r="79" spans="1:13" ht="70.150000000000006" customHeight="1" x14ac:dyDescent="0.25">
      <c r="A79" s="5">
        <v>3</v>
      </c>
      <c r="B79" s="5"/>
      <c r="C79" s="5" t="s">
        <v>13</v>
      </c>
      <c r="D79" s="5" t="s">
        <v>14</v>
      </c>
      <c r="E79" s="5" t="s">
        <v>150</v>
      </c>
      <c r="F79" s="8" t="s">
        <v>114</v>
      </c>
      <c r="G79" s="5" t="s">
        <v>151</v>
      </c>
      <c r="H79" s="5">
        <v>2</v>
      </c>
      <c r="I79" s="6">
        <v>365</v>
      </c>
      <c r="J79" s="6">
        <f t="shared" si="3"/>
        <v>730</v>
      </c>
      <c r="K79" s="6">
        <v>950</v>
      </c>
      <c r="L79" s="6">
        <f t="shared" si="4"/>
        <v>1900</v>
      </c>
      <c r="M79" s="7">
        <f t="shared" si="5"/>
        <v>2.6027397260273974</v>
      </c>
    </row>
    <row r="80" spans="1:13" ht="70.150000000000006" customHeight="1" x14ac:dyDescent="0.25">
      <c r="A80" s="5">
        <v>3</v>
      </c>
      <c r="B80" s="5"/>
      <c r="C80" s="5" t="s">
        <v>13</v>
      </c>
      <c r="D80" s="8" t="s">
        <v>14</v>
      </c>
      <c r="E80" s="5" t="s">
        <v>152</v>
      </c>
      <c r="F80" s="5" t="s">
        <v>114</v>
      </c>
      <c r="G80" s="5" t="s">
        <v>153</v>
      </c>
      <c r="H80" s="5">
        <v>6</v>
      </c>
      <c r="I80" s="6">
        <v>272</v>
      </c>
      <c r="J80" s="6">
        <f t="shared" si="3"/>
        <v>1632</v>
      </c>
      <c r="K80" s="6">
        <v>710</v>
      </c>
      <c r="L80" s="6">
        <f t="shared" si="4"/>
        <v>4260</v>
      </c>
      <c r="M80" s="7">
        <f t="shared" si="5"/>
        <v>2.6102941176470589</v>
      </c>
    </row>
    <row r="81" spans="1:13" ht="70.150000000000006" customHeight="1" x14ac:dyDescent="0.25">
      <c r="A81" s="5">
        <v>3</v>
      </c>
      <c r="B81" s="5"/>
      <c r="C81" s="5" t="s">
        <v>13</v>
      </c>
      <c r="D81" s="8" t="s">
        <v>14</v>
      </c>
      <c r="E81" s="5" t="s">
        <v>154</v>
      </c>
      <c r="F81" s="5" t="s">
        <v>114</v>
      </c>
      <c r="G81" s="5" t="s">
        <v>153</v>
      </c>
      <c r="H81" s="5">
        <v>7</v>
      </c>
      <c r="I81" s="6">
        <v>272</v>
      </c>
      <c r="J81" s="6">
        <f t="shared" si="3"/>
        <v>1904</v>
      </c>
      <c r="K81" s="6">
        <v>710</v>
      </c>
      <c r="L81" s="6">
        <f t="shared" si="4"/>
        <v>4970</v>
      </c>
      <c r="M81" s="7">
        <f t="shared" si="5"/>
        <v>2.6102941176470589</v>
      </c>
    </row>
    <row r="82" spans="1:13" ht="70.150000000000006" customHeight="1" x14ac:dyDescent="0.25">
      <c r="A82" s="5">
        <v>3</v>
      </c>
      <c r="B82" s="5"/>
      <c r="C82" s="5" t="s">
        <v>13</v>
      </c>
      <c r="D82" s="5" t="s">
        <v>14</v>
      </c>
      <c r="E82" s="5" t="s">
        <v>155</v>
      </c>
      <c r="F82" s="8" t="s">
        <v>114</v>
      </c>
      <c r="G82" s="5" t="s">
        <v>135</v>
      </c>
      <c r="H82" s="5">
        <v>1</v>
      </c>
      <c r="I82" s="6">
        <v>266</v>
      </c>
      <c r="J82" s="6">
        <f t="shared" si="3"/>
        <v>266</v>
      </c>
      <c r="K82" s="6">
        <v>690</v>
      </c>
      <c r="L82" s="6">
        <f t="shared" si="4"/>
        <v>690</v>
      </c>
      <c r="M82" s="7">
        <f t="shared" si="5"/>
        <v>2.5939849624060152</v>
      </c>
    </row>
    <row r="83" spans="1:13" ht="70.150000000000006" customHeight="1" x14ac:dyDescent="0.25">
      <c r="A83" s="5">
        <v>3</v>
      </c>
      <c r="B83" s="5"/>
      <c r="C83" s="5" t="s">
        <v>13</v>
      </c>
      <c r="D83" s="5" t="s">
        <v>14</v>
      </c>
      <c r="E83" s="5" t="s">
        <v>156</v>
      </c>
      <c r="F83" s="8" t="s">
        <v>114</v>
      </c>
      <c r="G83" s="5" t="s">
        <v>135</v>
      </c>
      <c r="H83" s="5">
        <v>1</v>
      </c>
      <c r="I83" s="6">
        <v>266</v>
      </c>
      <c r="J83" s="6">
        <f t="shared" si="3"/>
        <v>266</v>
      </c>
      <c r="K83" s="6">
        <v>690</v>
      </c>
      <c r="L83" s="6">
        <f t="shared" si="4"/>
        <v>690</v>
      </c>
      <c r="M83" s="7">
        <f t="shared" si="5"/>
        <v>2.5939849624060152</v>
      </c>
    </row>
    <row r="84" spans="1:13" ht="70.150000000000006" customHeight="1" x14ac:dyDescent="0.25">
      <c r="A84" s="5">
        <v>3</v>
      </c>
      <c r="B84" s="5"/>
      <c r="C84" s="5" t="s">
        <v>13</v>
      </c>
      <c r="D84" s="5" t="s">
        <v>14</v>
      </c>
      <c r="E84" s="5" t="s">
        <v>157</v>
      </c>
      <c r="F84" s="5" t="s">
        <v>48</v>
      </c>
      <c r="G84" s="5" t="s">
        <v>158</v>
      </c>
      <c r="H84" s="5">
        <v>3</v>
      </c>
      <c r="I84" s="6">
        <v>109</v>
      </c>
      <c r="J84" s="6">
        <f t="shared" si="3"/>
        <v>327</v>
      </c>
      <c r="K84" s="6">
        <v>280</v>
      </c>
      <c r="L84" s="6">
        <f t="shared" si="4"/>
        <v>840</v>
      </c>
      <c r="M84" s="7">
        <f t="shared" si="5"/>
        <v>2.5688073394495414</v>
      </c>
    </row>
    <row r="85" spans="1:13" ht="70.150000000000006" customHeight="1" x14ac:dyDescent="0.25">
      <c r="A85" s="5">
        <v>3</v>
      </c>
      <c r="B85" s="5"/>
      <c r="C85" s="5" t="s">
        <v>13</v>
      </c>
      <c r="D85" s="5" t="s">
        <v>14</v>
      </c>
      <c r="E85" s="5" t="s">
        <v>159</v>
      </c>
      <c r="F85" s="8" t="s">
        <v>48</v>
      </c>
      <c r="G85" s="5" t="s">
        <v>56</v>
      </c>
      <c r="H85" s="5">
        <v>1</v>
      </c>
      <c r="I85" s="6">
        <v>100</v>
      </c>
      <c r="J85" s="6">
        <f t="shared" si="3"/>
        <v>100</v>
      </c>
      <c r="K85" s="6">
        <v>260</v>
      </c>
      <c r="L85" s="6">
        <f t="shared" si="4"/>
        <v>260</v>
      </c>
      <c r="M85" s="7">
        <f t="shared" si="5"/>
        <v>2.6</v>
      </c>
    </row>
    <row r="86" spans="1:13" ht="70.150000000000006" customHeight="1" x14ac:dyDescent="0.25">
      <c r="A86" s="5">
        <v>3</v>
      </c>
      <c r="B86" s="5"/>
      <c r="C86" s="5" t="s">
        <v>13</v>
      </c>
      <c r="D86" s="5" t="s">
        <v>14</v>
      </c>
      <c r="E86" s="5" t="s">
        <v>160</v>
      </c>
      <c r="F86" s="5" t="s">
        <v>48</v>
      </c>
      <c r="G86" s="5" t="s">
        <v>161</v>
      </c>
      <c r="H86" s="5">
        <v>13</v>
      </c>
      <c r="I86" s="6">
        <v>109</v>
      </c>
      <c r="J86" s="6">
        <f t="shared" si="3"/>
        <v>1417</v>
      </c>
      <c r="K86" s="6">
        <v>280</v>
      </c>
      <c r="L86" s="6">
        <f t="shared" si="4"/>
        <v>3640</v>
      </c>
      <c r="M86" s="7">
        <f t="shared" si="5"/>
        <v>2.5688073394495414</v>
      </c>
    </row>
    <row r="87" spans="1:13" ht="70.150000000000006" customHeight="1" x14ac:dyDescent="0.25">
      <c r="A87" s="5">
        <v>3</v>
      </c>
      <c r="B87" s="5"/>
      <c r="C87" s="5" t="s">
        <v>13</v>
      </c>
      <c r="D87" s="8" t="s">
        <v>14</v>
      </c>
      <c r="E87" s="5" t="s">
        <v>162</v>
      </c>
      <c r="F87" s="5" t="s">
        <v>48</v>
      </c>
      <c r="G87" s="5" t="s">
        <v>163</v>
      </c>
      <c r="H87" s="5">
        <v>7</v>
      </c>
      <c r="I87" s="6">
        <v>109</v>
      </c>
      <c r="J87" s="6">
        <f t="shared" si="3"/>
        <v>763</v>
      </c>
      <c r="K87" s="6">
        <v>280</v>
      </c>
      <c r="L87" s="6">
        <f t="shared" si="4"/>
        <v>1960</v>
      </c>
      <c r="M87" s="7">
        <f t="shared" si="5"/>
        <v>2.5688073394495414</v>
      </c>
    </row>
    <row r="88" spans="1:13" ht="70.150000000000006" customHeight="1" x14ac:dyDescent="0.25">
      <c r="A88" s="5">
        <v>3</v>
      </c>
      <c r="B88" s="5"/>
      <c r="C88" s="5" t="s">
        <v>13</v>
      </c>
      <c r="D88" s="5" t="s">
        <v>14</v>
      </c>
      <c r="E88" s="5" t="s">
        <v>164</v>
      </c>
      <c r="F88" s="5" t="s">
        <v>165</v>
      </c>
      <c r="G88" s="5" t="s">
        <v>128</v>
      </c>
      <c r="H88" s="5">
        <v>1</v>
      </c>
      <c r="I88" s="6">
        <v>116</v>
      </c>
      <c r="J88" s="6">
        <f t="shared" si="3"/>
        <v>116</v>
      </c>
      <c r="K88" s="6">
        <v>300</v>
      </c>
      <c r="L88" s="6">
        <f t="shared" si="4"/>
        <v>300</v>
      </c>
      <c r="M88" s="7">
        <f t="shared" si="5"/>
        <v>2.5862068965517242</v>
      </c>
    </row>
    <row r="89" spans="1:13" ht="70.150000000000006" customHeight="1" x14ac:dyDescent="0.25">
      <c r="A89" s="5">
        <v>3</v>
      </c>
      <c r="B89" s="5"/>
      <c r="C89" s="5" t="s">
        <v>13</v>
      </c>
      <c r="D89" s="5" t="s">
        <v>14</v>
      </c>
      <c r="E89" s="5" t="s">
        <v>166</v>
      </c>
      <c r="F89" s="8" t="s">
        <v>114</v>
      </c>
      <c r="G89" s="5" t="s">
        <v>167</v>
      </c>
      <c r="H89" s="5">
        <v>3</v>
      </c>
      <c r="I89" s="6">
        <v>203</v>
      </c>
      <c r="J89" s="6">
        <f t="shared" si="3"/>
        <v>609</v>
      </c>
      <c r="K89" s="6">
        <v>530</v>
      </c>
      <c r="L89" s="6">
        <f t="shared" si="4"/>
        <v>1590</v>
      </c>
      <c r="M89" s="7">
        <f t="shared" si="5"/>
        <v>2.6108374384236455</v>
      </c>
    </row>
    <row r="90" spans="1:13" ht="70.150000000000006" customHeight="1" x14ac:dyDescent="0.25">
      <c r="A90" s="5">
        <v>3</v>
      </c>
      <c r="B90" s="5"/>
      <c r="C90" s="5" t="s">
        <v>13</v>
      </c>
      <c r="D90" s="8" t="s">
        <v>14</v>
      </c>
      <c r="E90" s="5" t="s">
        <v>168</v>
      </c>
      <c r="F90" s="8" t="s">
        <v>114</v>
      </c>
      <c r="G90" s="5" t="s">
        <v>167</v>
      </c>
      <c r="H90" s="5">
        <v>6</v>
      </c>
      <c r="I90" s="6">
        <v>203</v>
      </c>
      <c r="J90" s="6">
        <f t="shared" si="3"/>
        <v>1218</v>
      </c>
      <c r="K90" s="6">
        <v>530</v>
      </c>
      <c r="L90" s="6">
        <f t="shared" si="4"/>
        <v>3180</v>
      </c>
      <c r="M90" s="7">
        <f t="shared" si="5"/>
        <v>2.6108374384236455</v>
      </c>
    </row>
    <row r="91" spans="1:13" ht="70.150000000000006" customHeight="1" x14ac:dyDescent="0.25">
      <c r="A91" s="5">
        <v>3</v>
      </c>
      <c r="B91" s="5"/>
      <c r="C91" s="5" t="s">
        <v>13</v>
      </c>
      <c r="D91" s="8" t="s">
        <v>14</v>
      </c>
      <c r="E91" s="5" t="s">
        <v>169</v>
      </c>
      <c r="F91" s="5" t="s">
        <v>88</v>
      </c>
      <c r="G91" s="5" t="s">
        <v>170</v>
      </c>
      <c r="H91" s="5">
        <v>6</v>
      </c>
      <c r="I91" s="6">
        <v>113</v>
      </c>
      <c r="J91" s="6">
        <f t="shared" si="3"/>
        <v>678</v>
      </c>
      <c r="K91" s="6">
        <v>295</v>
      </c>
      <c r="L91" s="6">
        <f t="shared" si="4"/>
        <v>1770</v>
      </c>
      <c r="M91" s="7">
        <f t="shared" si="5"/>
        <v>2.6106194690265485</v>
      </c>
    </row>
    <row r="92" spans="1:13" ht="70.150000000000006" customHeight="1" x14ac:dyDescent="0.25">
      <c r="A92" s="5">
        <v>3</v>
      </c>
      <c r="B92" s="5"/>
      <c r="C92" s="5" t="s">
        <v>13</v>
      </c>
      <c r="D92" s="5" t="s">
        <v>14</v>
      </c>
      <c r="E92" s="5" t="s">
        <v>171</v>
      </c>
      <c r="F92" s="8" t="s">
        <v>48</v>
      </c>
      <c r="G92" s="5" t="s">
        <v>172</v>
      </c>
      <c r="H92" s="5">
        <v>1</v>
      </c>
      <c r="I92" s="6">
        <v>155</v>
      </c>
      <c r="J92" s="6">
        <f t="shared" si="3"/>
        <v>155</v>
      </c>
      <c r="K92" s="6">
        <v>405</v>
      </c>
      <c r="L92" s="6">
        <f t="shared" si="4"/>
        <v>405</v>
      </c>
      <c r="M92" s="7">
        <f t="shared" si="5"/>
        <v>2.6129032258064515</v>
      </c>
    </row>
    <row r="93" spans="1:13" ht="70.150000000000006" customHeight="1" x14ac:dyDescent="0.25">
      <c r="A93" s="5">
        <v>3</v>
      </c>
      <c r="B93" s="5"/>
      <c r="C93" s="5" t="s">
        <v>13</v>
      </c>
      <c r="D93" s="5" t="s">
        <v>14</v>
      </c>
      <c r="E93" s="5" t="s">
        <v>173</v>
      </c>
      <c r="F93" s="8" t="s">
        <v>67</v>
      </c>
      <c r="G93" s="5" t="s">
        <v>174</v>
      </c>
      <c r="H93" s="5">
        <v>4</v>
      </c>
      <c r="I93" s="6">
        <v>246</v>
      </c>
      <c r="J93" s="6">
        <f t="shared" si="3"/>
        <v>984</v>
      </c>
      <c r="K93" s="6">
        <v>640</v>
      </c>
      <c r="L93" s="6">
        <f t="shared" si="4"/>
        <v>2560</v>
      </c>
      <c r="M93" s="7">
        <f t="shared" si="5"/>
        <v>2.6016260162601625</v>
      </c>
    </row>
    <row r="94" spans="1:13" ht="70.150000000000006" customHeight="1" x14ac:dyDescent="0.25">
      <c r="A94" s="5">
        <v>3</v>
      </c>
      <c r="B94" s="5"/>
      <c r="C94" s="5" t="s">
        <v>13</v>
      </c>
      <c r="D94" s="8" t="s">
        <v>14</v>
      </c>
      <c r="E94" s="5" t="s">
        <v>175</v>
      </c>
      <c r="F94" s="5" t="s">
        <v>114</v>
      </c>
      <c r="G94" s="5" t="s">
        <v>167</v>
      </c>
      <c r="H94" s="5">
        <v>7</v>
      </c>
      <c r="I94" s="6">
        <v>203</v>
      </c>
      <c r="J94" s="6">
        <f t="shared" si="3"/>
        <v>1421</v>
      </c>
      <c r="K94" s="6">
        <v>530</v>
      </c>
      <c r="L94" s="6">
        <f t="shared" si="4"/>
        <v>3710</v>
      </c>
      <c r="M94" s="7">
        <f t="shared" si="5"/>
        <v>2.6108374384236455</v>
      </c>
    </row>
    <row r="95" spans="1:13" ht="70.150000000000006" customHeight="1" x14ac:dyDescent="0.25">
      <c r="A95" s="5">
        <v>3</v>
      </c>
      <c r="B95" s="5"/>
      <c r="C95" s="5" t="s">
        <v>13</v>
      </c>
      <c r="D95" s="5" t="s">
        <v>14</v>
      </c>
      <c r="E95" s="5" t="s">
        <v>176</v>
      </c>
      <c r="F95" s="5" t="s">
        <v>114</v>
      </c>
      <c r="G95" s="5" t="s">
        <v>167</v>
      </c>
      <c r="H95" s="5">
        <v>8</v>
      </c>
      <c r="I95" s="6">
        <v>203</v>
      </c>
      <c r="J95" s="6">
        <f t="shared" si="3"/>
        <v>1624</v>
      </c>
      <c r="K95" s="6">
        <v>530</v>
      </c>
      <c r="L95" s="6">
        <f t="shared" si="4"/>
        <v>4240</v>
      </c>
      <c r="M95" s="7">
        <f t="shared" si="5"/>
        <v>2.6108374384236455</v>
      </c>
    </row>
    <row r="96" spans="1:13" ht="70.150000000000006" customHeight="1" x14ac:dyDescent="0.25">
      <c r="A96" s="5">
        <v>3</v>
      </c>
      <c r="B96" s="5"/>
      <c r="C96" s="5" t="s">
        <v>13</v>
      </c>
      <c r="D96" s="5" t="s">
        <v>14</v>
      </c>
      <c r="E96" s="5" t="s">
        <v>177</v>
      </c>
      <c r="F96" s="5" t="s">
        <v>109</v>
      </c>
      <c r="G96" s="5" t="s">
        <v>178</v>
      </c>
      <c r="H96" s="5">
        <v>4</v>
      </c>
      <c r="I96" s="6">
        <v>109</v>
      </c>
      <c r="J96" s="6">
        <f t="shared" si="3"/>
        <v>436</v>
      </c>
      <c r="K96" s="6">
        <v>280</v>
      </c>
      <c r="L96" s="6">
        <f t="shared" si="4"/>
        <v>1120</v>
      </c>
      <c r="M96" s="7">
        <f t="shared" si="5"/>
        <v>2.5688073394495414</v>
      </c>
    </row>
    <row r="97" spans="1:13" ht="70.150000000000006" customHeight="1" x14ac:dyDescent="0.25">
      <c r="A97" s="5">
        <v>3</v>
      </c>
      <c r="B97" s="5"/>
      <c r="C97" s="5" t="s">
        <v>13</v>
      </c>
      <c r="D97" s="8" t="s">
        <v>14</v>
      </c>
      <c r="E97" s="5" t="s">
        <v>179</v>
      </c>
      <c r="F97" s="5" t="s">
        <v>103</v>
      </c>
      <c r="G97" s="5" t="s">
        <v>180</v>
      </c>
      <c r="H97" s="5">
        <v>1</v>
      </c>
      <c r="I97" s="6">
        <v>77</v>
      </c>
      <c r="J97" s="6">
        <f t="shared" si="3"/>
        <v>77</v>
      </c>
      <c r="K97" s="6">
        <v>200</v>
      </c>
      <c r="L97" s="6">
        <f t="shared" si="4"/>
        <v>200</v>
      </c>
      <c r="M97" s="7">
        <f t="shared" si="5"/>
        <v>2.5974025974025974</v>
      </c>
    </row>
    <row r="98" spans="1:13" ht="70.150000000000006" customHeight="1" x14ac:dyDescent="0.25">
      <c r="A98" s="5">
        <v>3</v>
      </c>
      <c r="B98" s="5"/>
      <c r="C98" s="5" t="s">
        <v>13</v>
      </c>
      <c r="D98" s="5" t="s">
        <v>14</v>
      </c>
      <c r="E98" s="5" t="s">
        <v>181</v>
      </c>
      <c r="F98" s="5" t="s">
        <v>23</v>
      </c>
      <c r="G98" s="5" t="s">
        <v>182</v>
      </c>
      <c r="H98" s="5">
        <v>5</v>
      </c>
      <c r="I98" s="6">
        <v>100</v>
      </c>
      <c r="J98" s="6">
        <f t="shared" si="3"/>
        <v>500</v>
      </c>
      <c r="K98" s="6">
        <v>260</v>
      </c>
      <c r="L98" s="6">
        <f t="shared" si="4"/>
        <v>1300</v>
      </c>
      <c r="M98" s="7">
        <f t="shared" si="5"/>
        <v>2.6</v>
      </c>
    </row>
    <row r="99" spans="1:13" ht="70.150000000000006" customHeight="1" x14ac:dyDescent="0.25">
      <c r="A99" s="5">
        <v>3</v>
      </c>
      <c r="B99" s="5"/>
      <c r="C99" s="5" t="s">
        <v>13</v>
      </c>
      <c r="D99" s="5" t="s">
        <v>14</v>
      </c>
      <c r="E99" s="5" t="s">
        <v>183</v>
      </c>
      <c r="F99" s="5" t="s">
        <v>23</v>
      </c>
      <c r="G99" s="5" t="s">
        <v>182</v>
      </c>
      <c r="H99" s="5">
        <v>3</v>
      </c>
      <c r="I99" s="6">
        <v>100</v>
      </c>
      <c r="J99" s="6">
        <f t="shared" si="3"/>
        <v>300</v>
      </c>
      <c r="K99" s="6">
        <v>260</v>
      </c>
      <c r="L99" s="6">
        <f t="shared" si="4"/>
        <v>780</v>
      </c>
      <c r="M99" s="7">
        <f t="shared" si="5"/>
        <v>2.6</v>
      </c>
    </row>
    <row r="100" spans="1:13" ht="70.150000000000006" customHeight="1" x14ac:dyDescent="0.25">
      <c r="A100" s="5">
        <v>3</v>
      </c>
      <c r="B100" s="5"/>
      <c r="C100" s="5" t="s">
        <v>13</v>
      </c>
      <c r="D100" s="8" t="s">
        <v>14</v>
      </c>
      <c r="E100" s="5" t="s">
        <v>184</v>
      </c>
      <c r="F100" s="5" t="s">
        <v>103</v>
      </c>
      <c r="G100" s="5" t="s">
        <v>185</v>
      </c>
      <c r="H100" s="5">
        <v>9</v>
      </c>
      <c r="I100" s="6">
        <v>97</v>
      </c>
      <c r="J100" s="6">
        <f t="shared" si="3"/>
        <v>873</v>
      </c>
      <c r="K100" s="6">
        <v>250</v>
      </c>
      <c r="L100" s="6">
        <f t="shared" si="4"/>
        <v>2250</v>
      </c>
      <c r="M100" s="7">
        <f t="shared" si="5"/>
        <v>2.5773195876288661</v>
      </c>
    </row>
    <row r="101" spans="1:13" ht="70.150000000000006" customHeight="1" x14ac:dyDescent="0.25">
      <c r="A101" s="5">
        <v>3</v>
      </c>
      <c r="B101" s="5"/>
      <c r="C101" s="5" t="s">
        <v>13</v>
      </c>
      <c r="D101" s="5" t="s">
        <v>14</v>
      </c>
      <c r="E101" s="5" t="s">
        <v>186</v>
      </c>
      <c r="F101" s="5" t="s">
        <v>103</v>
      </c>
      <c r="G101" s="5" t="s">
        <v>185</v>
      </c>
      <c r="H101" s="5">
        <v>5</v>
      </c>
      <c r="I101" s="6">
        <v>97</v>
      </c>
      <c r="J101" s="6">
        <f t="shared" si="3"/>
        <v>485</v>
      </c>
      <c r="K101" s="6">
        <v>250</v>
      </c>
      <c r="L101" s="6">
        <f t="shared" si="4"/>
        <v>1250</v>
      </c>
      <c r="M101" s="7">
        <f t="shared" si="5"/>
        <v>2.5773195876288661</v>
      </c>
    </row>
    <row r="102" spans="1:13" ht="70.150000000000006" customHeight="1" x14ac:dyDescent="0.25">
      <c r="A102" s="5">
        <v>3</v>
      </c>
      <c r="B102" s="5"/>
      <c r="C102" s="5" t="s">
        <v>13</v>
      </c>
      <c r="D102" s="8" t="s">
        <v>14</v>
      </c>
      <c r="E102" s="5" t="s">
        <v>187</v>
      </c>
      <c r="F102" s="5" t="s">
        <v>147</v>
      </c>
      <c r="G102" s="5" t="s">
        <v>185</v>
      </c>
      <c r="H102" s="5">
        <v>8</v>
      </c>
      <c r="I102" s="6">
        <v>136</v>
      </c>
      <c r="J102" s="6">
        <f t="shared" si="3"/>
        <v>1088</v>
      </c>
      <c r="K102" s="6">
        <v>355</v>
      </c>
      <c r="L102" s="6">
        <f t="shared" si="4"/>
        <v>2840</v>
      </c>
      <c r="M102" s="7">
        <f t="shared" si="5"/>
        <v>2.6102941176470589</v>
      </c>
    </row>
    <row r="103" spans="1:13" ht="70.150000000000006" customHeight="1" x14ac:dyDescent="0.25">
      <c r="A103" s="5">
        <v>3</v>
      </c>
      <c r="B103" s="5"/>
      <c r="C103" s="5" t="s">
        <v>13</v>
      </c>
      <c r="D103" s="5" t="s">
        <v>14</v>
      </c>
      <c r="E103" s="5" t="s">
        <v>188</v>
      </c>
      <c r="F103" s="5" t="s">
        <v>147</v>
      </c>
      <c r="G103" s="5" t="s">
        <v>185</v>
      </c>
      <c r="H103" s="5">
        <v>7</v>
      </c>
      <c r="I103" s="6">
        <v>136</v>
      </c>
      <c r="J103" s="6">
        <f t="shared" si="3"/>
        <v>952</v>
      </c>
      <c r="K103" s="6">
        <v>355</v>
      </c>
      <c r="L103" s="6">
        <f t="shared" si="4"/>
        <v>2485</v>
      </c>
      <c r="M103" s="7">
        <f t="shared" si="5"/>
        <v>2.6102941176470589</v>
      </c>
    </row>
    <row r="104" spans="1:13" ht="70.150000000000006" customHeight="1" x14ac:dyDescent="0.25">
      <c r="A104" s="5">
        <v>3</v>
      </c>
      <c r="B104" s="5"/>
      <c r="C104" s="5" t="s">
        <v>13</v>
      </c>
      <c r="D104" s="5" t="s">
        <v>14</v>
      </c>
      <c r="E104" s="5" t="s">
        <v>189</v>
      </c>
      <c r="F104" s="5" t="s">
        <v>88</v>
      </c>
      <c r="G104" s="5" t="s">
        <v>185</v>
      </c>
      <c r="H104" s="5">
        <v>6</v>
      </c>
      <c r="I104" s="6">
        <v>97</v>
      </c>
      <c r="J104" s="6">
        <f t="shared" si="3"/>
        <v>582</v>
      </c>
      <c r="K104" s="6">
        <v>250</v>
      </c>
      <c r="L104" s="6">
        <f t="shared" si="4"/>
        <v>1500</v>
      </c>
      <c r="M104" s="7">
        <f t="shared" si="5"/>
        <v>2.5773195876288661</v>
      </c>
    </row>
    <row r="105" spans="1:13" ht="70.150000000000006" customHeight="1" x14ac:dyDescent="0.25">
      <c r="A105" s="5">
        <v>3</v>
      </c>
      <c r="B105" s="5"/>
      <c r="C105" s="5" t="s">
        <v>13</v>
      </c>
      <c r="D105" s="8" t="s">
        <v>14</v>
      </c>
      <c r="E105" s="5" t="s">
        <v>190</v>
      </c>
      <c r="F105" s="5" t="s">
        <v>88</v>
      </c>
      <c r="G105" s="5" t="s">
        <v>185</v>
      </c>
      <c r="H105" s="5">
        <v>6</v>
      </c>
      <c r="I105" s="6">
        <v>97</v>
      </c>
      <c r="J105" s="6">
        <f t="shared" si="3"/>
        <v>582</v>
      </c>
      <c r="K105" s="6">
        <v>250</v>
      </c>
      <c r="L105" s="6">
        <f t="shared" si="4"/>
        <v>1500</v>
      </c>
      <c r="M105" s="7">
        <f t="shared" si="5"/>
        <v>2.5773195876288661</v>
      </c>
    </row>
    <row r="106" spans="1:13" ht="70.150000000000006" customHeight="1" x14ac:dyDescent="0.25">
      <c r="A106" s="5">
        <v>3</v>
      </c>
      <c r="B106" s="5"/>
      <c r="C106" s="5" t="s">
        <v>13</v>
      </c>
      <c r="D106" s="5" t="s">
        <v>14</v>
      </c>
      <c r="E106" s="5" t="s">
        <v>191</v>
      </c>
      <c r="F106" s="5" t="s">
        <v>88</v>
      </c>
      <c r="G106" s="5" t="s">
        <v>185</v>
      </c>
      <c r="H106" s="5">
        <v>4</v>
      </c>
      <c r="I106" s="6">
        <v>97</v>
      </c>
      <c r="J106" s="6">
        <f t="shared" si="3"/>
        <v>388</v>
      </c>
      <c r="K106" s="6">
        <v>250</v>
      </c>
      <c r="L106" s="6">
        <f t="shared" si="4"/>
        <v>1000</v>
      </c>
      <c r="M106" s="7">
        <f t="shared" si="5"/>
        <v>2.5773195876288661</v>
      </c>
    </row>
    <row r="107" spans="1:13" ht="70.150000000000006" customHeight="1" x14ac:dyDescent="0.25">
      <c r="A107" s="5">
        <v>3</v>
      </c>
      <c r="B107" s="5"/>
      <c r="C107" s="5" t="s">
        <v>13</v>
      </c>
      <c r="D107" s="5" t="s">
        <v>14</v>
      </c>
      <c r="E107" s="5" t="s">
        <v>192</v>
      </c>
      <c r="F107" s="5" t="s">
        <v>147</v>
      </c>
      <c r="G107" s="5" t="s">
        <v>193</v>
      </c>
      <c r="H107" s="5">
        <v>2</v>
      </c>
      <c r="I107" s="6">
        <v>109</v>
      </c>
      <c r="J107" s="6">
        <f t="shared" si="3"/>
        <v>218</v>
      </c>
      <c r="K107" s="6">
        <v>280</v>
      </c>
      <c r="L107" s="6">
        <f t="shared" si="4"/>
        <v>560</v>
      </c>
      <c r="M107" s="7">
        <f t="shared" si="5"/>
        <v>2.5688073394495414</v>
      </c>
    </row>
    <row r="108" spans="1:13" ht="70.150000000000006" customHeight="1" x14ac:dyDescent="0.25">
      <c r="A108" s="5">
        <v>3</v>
      </c>
      <c r="B108" s="5"/>
      <c r="C108" s="5" t="s">
        <v>13</v>
      </c>
      <c r="D108" s="5" t="s">
        <v>14</v>
      </c>
      <c r="E108" s="5" t="s">
        <v>194</v>
      </c>
      <c r="F108" s="5" t="s">
        <v>147</v>
      </c>
      <c r="G108" s="5" t="s">
        <v>193</v>
      </c>
      <c r="H108" s="5">
        <v>3</v>
      </c>
      <c r="I108" s="6">
        <v>109</v>
      </c>
      <c r="J108" s="6">
        <f t="shared" si="3"/>
        <v>327</v>
      </c>
      <c r="K108" s="6">
        <v>280</v>
      </c>
      <c r="L108" s="6">
        <f t="shared" si="4"/>
        <v>840</v>
      </c>
      <c r="M108" s="7">
        <f t="shared" si="5"/>
        <v>2.5688073394495414</v>
      </c>
    </row>
    <row r="109" spans="1:13" ht="70.150000000000006" customHeight="1" x14ac:dyDescent="0.25">
      <c r="A109" s="5">
        <v>3</v>
      </c>
      <c r="B109" s="5"/>
      <c r="C109" s="5" t="s">
        <v>13</v>
      </c>
      <c r="D109" s="8" t="s">
        <v>14</v>
      </c>
      <c r="E109" s="5" t="s">
        <v>195</v>
      </c>
      <c r="F109" s="5" t="s">
        <v>103</v>
      </c>
      <c r="G109" s="5" t="s">
        <v>196</v>
      </c>
      <c r="H109" s="5">
        <v>5</v>
      </c>
      <c r="I109" s="6">
        <v>93</v>
      </c>
      <c r="J109" s="6">
        <f t="shared" si="3"/>
        <v>465</v>
      </c>
      <c r="K109" s="6">
        <v>240</v>
      </c>
      <c r="L109" s="6">
        <f t="shared" si="4"/>
        <v>1200</v>
      </c>
      <c r="M109" s="7">
        <f t="shared" si="5"/>
        <v>2.5806451612903225</v>
      </c>
    </row>
    <row r="110" spans="1:13" ht="70.150000000000006" customHeight="1" x14ac:dyDescent="0.25">
      <c r="A110" s="5">
        <v>3</v>
      </c>
      <c r="B110" s="5"/>
      <c r="C110" s="5" t="s">
        <v>13</v>
      </c>
      <c r="D110" s="8" t="s">
        <v>14</v>
      </c>
      <c r="E110" s="5" t="s">
        <v>197</v>
      </c>
      <c r="F110" s="5" t="s">
        <v>97</v>
      </c>
      <c r="G110" s="5" t="s">
        <v>196</v>
      </c>
      <c r="H110" s="5">
        <v>2</v>
      </c>
      <c r="I110" s="6">
        <v>116</v>
      </c>
      <c r="J110" s="6">
        <f t="shared" si="3"/>
        <v>232</v>
      </c>
      <c r="K110" s="6">
        <v>300</v>
      </c>
      <c r="L110" s="6">
        <f t="shared" si="4"/>
        <v>600</v>
      </c>
      <c r="M110" s="7">
        <f t="shared" si="5"/>
        <v>2.5862068965517242</v>
      </c>
    </row>
    <row r="111" spans="1:13" ht="70.150000000000006" customHeight="1" x14ac:dyDescent="0.25">
      <c r="A111" s="5">
        <v>3</v>
      </c>
      <c r="B111" s="5"/>
      <c r="C111" s="5" t="s">
        <v>13</v>
      </c>
      <c r="D111" s="8" t="s">
        <v>14</v>
      </c>
      <c r="E111" s="5" t="s">
        <v>198</v>
      </c>
      <c r="F111" s="5" t="s">
        <v>88</v>
      </c>
      <c r="G111" s="5" t="s">
        <v>199</v>
      </c>
      <c r="H111" s="5">
        <v>5</v>
      </c>
      <c r="I111" s="6">
        <v>77</v>
      </c>
      <c r="J111" s="6">
        <f t="shared" si="3"/>
        <v>385</v>
      </c>
      <c r="K111" s="6">
        <v>200</v>
      </c>
      <c r="L111" s="6">
        <f t="shared" si="4"/>
        <v>1000</v>
      </c>
      <c r="M111" s="7">
        <f t="shared" si="5"/>
        <v>2.5974025974025974</v>
      </c>
    </row>
    <row r="112" spans="1:13" ht="70.150000000000006" customHeight="1" x14ac:dyDescent="0.25">
      <c r="A112" s="5">
        <v>3</v>
      </c>
      <c r="B112" s="5"/>
      <c r="C112" s="5" t="s">
        <v>13</v>
      </c>
      <c r="D112" s="5" t="s">
        <v>14</v>
      </c>
      <c r="E112" s="5" t="s">
        <v>200</v>
      </c>
      <c r="F112" s="5" t="s">
        <v>114</v>
      </c>
      <c r="G112" s="5" t="s">
        <v>201</v>
      </c>
      <c r="H112" s="5">
        <v>6</v>
      </c>
      <c r="I112" s="6">
        <v>282</v>
      </c>
      <c r="J112" s="6">
        <f t="shared" si="3"/>
        <v>1692</v>
      </c>
      <c r="K112" s="6">
        <v>735</v>
      </c>
      <c r="L112" s="6">
        <f t="shared" si="4"/>
        <v>4410</v>
      </c>
      <c r="M112" s="7">
        <f t="shared" si="5"/>
        <v>2.6063829787234041</v>
      </c>
    </row>
    <row r="113" spans="1:13" ht="70.150000000000006" customHeight="1" x14ac:dyDescent="0.25">
      <c r="A113" s="5">
        <v>3</v>
      </c>
      <c r="B113" s="5"/>
      <c r="C113" s="5" t="s">
        <v>13</v>
      </c>
      <c r="D113" s="5" t="s">
        <v>14</v>
      </c>
      <c r="E113" s="5" t="s">
        <v>202</v>
      </c>
      <c r="F113" s="5" t="s">
        <v>147</v>
      </c>
      <c r="G113" s="5" t="s">
        <v>203</v>
      </c>
      <c r="H113" s="5">
        <v>2</v>
      </c>
      <c r="I113" s="6">
        <v>116</v>
      </c>
      <c r="J113" s="6">
        <f t="shared" si="3"/>
        <v>232</v>
      </c>
      <c r="K113" s="6">
        <v>300</v>
      </c>
      <c r="L113" s="6">
        <f t="shared" si="4"/>
        <v>600</v>
      </c>
      <c r="M113" s="7">
        <f t="shared" si="5"/>
        <v>2.5862068965517242</v>
      </c>
    </row>
    <row r="114" spans="1:13" ht="70.150000000000006" customHeight="1" x14ac:dyDescent="0.25">
      <c r="A114" s="5">
        <v>3</v>
      </c>
      <c r="B114" s="5"/>
      <c r="C114" s="5" t="s">
        <v>13</v>
      </c>
      <c r="D114" s="8" t="s">
        <v>14</v>
      </c>
      <c r="E114" s="5" t="s">
        <v>204</v>
      </c>
      <c r="F114" s="5" t="s">
        <v>97</v>
      </c>
      <c r="G114" s="5" t="s">
        <v>205</v>
      </c>
      <c r="H114" s="5">
        <v>6</v>
      </c>
      <c r="I114" s="6">
        <v>116</v>
      </c>
      <c r="J114" s="6">
        <f t="shared" si="3"/>
        <v>696</v>
      </c>
      <c r="K114" s="6">
        <v>300</v>
      </c>
      <c r="L114" s="6">
        <f t="shared" si="4"/>
        <v>1800</v>
      </c>
      <c r="M114" s="7">
        <f t="shared" si="5"/>
        <v>2.5862068965517242</v>
      </c>
    </row>
    <row r="115" spans="1:13" ht="70.150000000000006" customHeight="1" x14ac:dyDescent="0.25">
      <c r="A115" s="5">
        <v>3</v>
      </c>
      <c r="B115" s="5"/>
      <c r="C115" s="5" t="s">
        <v>13</v>
      </c>
      <c r="D115" s="5" t="s">
        <v>14</v>
      </c>
      <c r="E115" s="5" t="s">
        <v>206</v>
      </c>
      <c r="F115" s="8" t="s">
        <v>114</v>
      </c>
      <c r="G115" s="5" t="s">
        <v>153</v>
      </c>
      <c r="H115" s="5">
        <v>6</v>
      </c>
      <c r="I115" s="6">
        <v>282</v>
      </c>
      <c r="J115" s="6">
        <f t="shared" si="3"/>
        <v>1692</v>
      </c>
      <c r="K115" s="6">
        <v>735</v>
      </c>
      <c r="L115" s="6">
        <f t="shared" si="4"/>
        <v>4410</v>
      </c>
      <c r="M115" s="7">
        <f t="shared" si="5"/>
        <v>2.6063829787234041</v>
      </c>
    </row>
    <row r="116" spans="1:13" ht="70.150000000000006" customHeight="1" x14ac:dyDescent="0.25">
      <c r="A116" s="5">
        <v>3</v>
      </c>
      <c r="B116" s="5"/>
      <c r="C116" s="5" t="s">
        <v>13</v>
      </c>
      <c r="D116" s="8" t="s">
        <v>14</v>
      </c>
      <c r="E116" s="5" t="s">
        <v>207</v>
      </c>
      <c r="F116" s="5" t="s">
        <v>114</v>
      </c>
      <c r="G116" s="5" t="s">
        <v>208</v>
      </c>
      <c r="H116" s="5">
        <v>6</v>
      </c>
      <c r="I116" s="6">
        <v>246</v>
      </c>
      <c r="J116" s="6">
        <f t="shared" si="3"/>
        <v>1476</v>
      </c>
      <c r="K116" s="6">
        <v>640</v>
      </c>
      <c r="L116" s="6">
        <f t="shared" si="4"/>
        <v>3840</v>
      </c>
      <c r="M116" s="7">
        <f t="shared" si="5"/>
        <v>2.6016260162601625</v>
      </c>
    </row>
    <row r="117" spans="1:13" ht="70.150000000000006" customHeight="1" x14ac:dyDescent="0.25">
      <c r="A117" s="5">
        <v>3</v>
      </c>
      <c r="B117" s="5"/>
      <c r="C117" s="5" t="s">
        <v>13</v>
      </c>
      <c r="D117" s="5" t="s">
        <v>14</v>
      </c>
      <c r="E117" s="5" t="s">
        <v>209</v>
      </c>
      <c r="F117" s="5" t="s">
        <v>147</v>
      </c>
      <c r="G117" s="5" t="s">
        <v>210</v>
      </c>
      <c r="H117" s="5">
        <v>1</v>
      </c>
      <c r="I117" s="6">
        <v>116</v>
      </c>
      <c r="J117" s="6">
        <f t="shared" si="3"/>
        <v>116</v>
      </c>
      <c r="K117" s="6">
        <v>300</v>
      </c>
      <c r="L117" s="6">
        <f t="shared" si="4"/>
        <v>300</v>
      </c>
      <c r="M117" s="7">
        <f t="shared" si="5"/>
        <v>2.5862068965517242</v>
      </c>
    </row>
    <row r="118" spans="1:13" ht="70.150000000000006" customHeight="1" x14ac:dyDescent="0.25">
      <c r="A118" s="5">
        <v>3</v>
      </c>
      <c r="B118" s="5"/>
      <c r="C118" s="5" t="s">
        <v>13</v>
      </c>
      <c r="D118" s="8" t="s">
        <v>14</v>
      </c>
      <c r="E118" s="5" t="s">
        <v>211</v>
      </c>
      <c r="F118" s="5" t="s">
        <v>103</v>
      </c>
      <c r="G118" s="5" t="s">
        <v>210</v>
      </c>
      <c r="H118" s="5">
        <v>7</v>
      </c>
      <c r="I118" s="6">
        <v>104</v>
      </c>
      <c r="J118" s="6">
        <f t="shared" si="3"/>
        <v>728</v>
      </c>
      <c r="K118" s="6">
        <v>270</v>
      </c>
      <c r="L118" s="6">
        <f t="shared" si="4"/>
        <v>1890</v>
      </c>
      <c r="M118" s="7">
        <f t="shared" si="5"/>
        <v>2.5961538461538463</v>
      </c>
    </row>
    <row r="119" spans="1:13" ht="70.150000000000006" customHeight="1" x14ac:dyDescent="0.25">
      <c r="A119" s="5">
        <v>3</v>
      </c>
      <c r="B119" s="5"/>
      <c r="C119" s="5" t="s">
        <v>13</v>
      </c>
      <c r="D119" s="5" t="s">
        <v>14</v>
      </c>
      <c r="E119" s="5" t="s">
        <v>212</v>
      </c>
      <c r="F119" s="5" t="s">
        <v>213</v>
      </c>
      <c r="G119" s="5" t="s">
        <v>214</v>
      </c>
      <c r="H119" s="5">
        <v>5</v>
      </c>
      <c r="I119" s="6">
        <v>116</v>
      </c>
      <c r="J119" s="6">
        <f t="shared" si="3"/>
        <v>580</v>
      </c>
      <c r="K119" s="6">
        <v>300</v>
      </c>
      <c r="L119" s="6">
        <f t="shared" si="4"/>
        <v>1500</v>
      </c>
      <c r="M119" s="7">
        <f t="shared" si="5"/>
        <v>2.5862068965517242</v>
      </c>
    </row>
    <row r="120" spans="1:13" ht="70.150000000000006" customHeight="1" x14ac:dyDescent="0.25">
      <c r="A120" s="5">
        <v>3</v>
      </c>
      <c r="B120" s="5"/>
      <c r="C120" s="5" t="s">
        <v>13</v>
      </c>
      <c r="D120" s="5" t="s">
        <v>14</v>
      </c>
      <c r="E120" s="5" t="s">
        <v>215</v>
      </c>
      <c r="F120" s="5" t="s">
        <v>213</v>
      </c>
      <c r="G120" s="5" t="s">
        <v>214</v>
      </c>
      <c r="H120" s="5">
        <v>4</v>
      </c>
      <c r="I120" s="6">
        <v>116</v>
      </c>
      <c r="J120" s="6">
        <f t="shared" si="3"/>
        <v>464</v>
      </c>
      <c r="K120" s="6">
        <v>300</v>
      </c>
      <c r="L120" s="6">
        <f t="shared" si="4"/>
        <v>1200</v>
      </c>
      <c r="M120" s="7">
        <f t="shared" si="5"/>
        <v>2.5862068965517242</v>
      </c>
    </row>
    <row r="121" spans="1:13" ht="70.150000000000006" customHeight="1" x14ac:dyDescent="0.25">
      <c r="A121" s="5">
        <v>3</v>
      </c>
      <c r="B121" s="5"/>
      <c r="C121" s="5" t="s">
        <v>13</v>
      </c>
      <c r="D121" s="8" t="s">
        <v>14</v>
      </c>
      <c r="E121" s="5" t="s">
        <v>216</v>
      </c>
      <c r="F121" s="5" t="s">
        <v>88</v>
      </c>
      <c r="G121" s="5" t="s">
        <v>217</v>
      </c>
      <c r="H121" s="5">
        <v>6</v>
      </c>
      <c r="I121" s="6">
        <v>116</v>
      </c>
      <c r="J121" s="6">
        <f t="shared" si="3"/>
        <v>696</v>
      </c>
      <c r="K121" s="6">
        <v>300</v>
      </c>
      <c r="L121" s="6">
        <f t="shared" si="4"/>
        <v>1800</v>
      </c>
      <c r="M121" s="7">
        <f t="shared" si="5"/>
        <v>2.5862068965517242</v>
      </c>
    </row>
    <row r="122" spans="1:13" ht="70.150000000000006" customHeight="1" x14ac:dyDescent="0.25">
      <c r="A122" s="5">
        <v>3</v>
      </c>
      <c r="B122" s="5"/>
      <c r="C122" s="5" t="s">
        <v>13</v>
      </c>
      <c r="D122" s="8" t="s">
        <v>14</v>
      </c>
      <c r="E122" s="5" t="s">
        <v>218</v>
      </c>
      <c r="F122" s="5" t="s">
        <v>88</v>
      </c>
      <c r="G122" s="5" t="s">
        <v>217</v>
      </c>
      <c r="H122" s="5">
        <v>2</v>
      </c>
      <c r="I122" s="6">
        <v>116</v>
      </c>
      <c r="J122" s="6">
        <f t="shared" si="3"/>
        <v>232</v>
      </c>
      <c r="K122" s="6">
        <v>300</v>
      </c>
      <c r="L122" s="6">
        <f t="shared" si="4"/>
        <v>600</v>
      </c>
      <c r="M122" s="7">
        <f t="shared" si="5"/>
        <v>2.5862068965517242</v>
      </c>
    </row>
    <row r="123" spans="1:13" ht="70.150000000000006" customHeight="1" x14ac:dyDescent="0.25">
      <c r="A123" s="5">
        <v>3</v>
      </c>
      <c r="B123" s="5"/>
      <c r="C123" s="5" t="s">
        <v>13</v>
      </c>
      <c r="D123" s="5" t="s">
        <v>14</v>
      </c>
      <c r="E123" s="5" t="s">
        <v>219</v>
      </c>
      <c r="F123" s="5" t="s">
        <v>88</v>
      </c>
      <c r="G123" s="5" t="s">
        <v>220</v>
      </c>
      <c r="H123" s="5">
        <v>1</v>
      </c>
      <c r="I123" s="6">
        <v>61</v>
      </c>
      <c r="J123" s="6">
        <f t="shared" si="3"/>
        <v>61</v>
      </c>
      <c r="K123" s="6">
        <v>160</v>
      </c>
      <c r="L123" s="6">
        <f t="shared" si="4"/>
        <v>160</v>
      </c>
      <c r="M123" s="7">
        <f t="shared" si="5"/>
        <v>2.622950819672131</v>
      </c>
    </row>
    <row r="124" spans="1:13" ht="70.150000000000006" customHeight="1" x14ac:dyDescent="0.25">
      <c r="A124" s="5">
        <v>3</v>
      </c>
      <c r="B124" s="5"/>
      <c r="C124" s="5" t="s">
        <v>13</v>
      </c>
      <c r="D124" s="5" t="s">
        <v>14</v>
      </c>
      <c r="E124" s="5" t="s">
        <v>221</v>
      </c>
      <c r="F124" s="5" t="s">
        <v>23</v>
      </c>
      <c r="G124" s="5" t="s">
        <v>222</v>
      </c>
      <c r="H124" s="5">
        <v>2</v>
      </c>
      <c r="I124" s="6">
        <v>109</v>
      </c>
      <c r="J124" s="6">
        <f t="shared" si="3"/>
        <v>218</v>
      </c>
      <c r="K124" s="6">
        <v>280</v>
      </c>
      <c r="L124" s="6">
        <f t="shared" si="4"/>
        <v>560</v>
      </c>
      <c r="M124" s="7">
        <f t="shared" si="5"/>
        <v>2.5688073394495414</v>
      </c>
    </row>
    <row r="125" spans="1:13" ht="70.150000000000006" customHeight="1" x14ac:dyDescent="0.25">
      <c r="A125" s="5">
        <v>3</v>
      </c>
      <c r="B125" s="5"/>
      <c r="C125" s="5" t="s">
        <v>13</v>
      </c>
      <c r="D125" s="8" t="s">
        <v>14</v>
      </c>
      <c r="E125" s="5" t="s">
        <v>223</v>
      </c>
      <c r="F125" s="8" t="s">
        <v>147</v>
      </c>
      <c r="G125" s="5" t="s">
        <v>224</v>
      </c>
      <c r="H125" s="5">
        <v>1</v>
      </c>
      <c r="I125" s="6">
        <v>183</v>
      </c>
      <c r="J125" s="6">
        <f t="shared" si="3"/>
        <v>183</v>
      </c>
      <c r="K125" s="6">
        <v>475</v>
      </c>
      <c r="L125" s="6">
        <f t="shared" si="4"/>
        <v>475</v>
      </c>
      <c r="M125" s="7">
        <f t="shared" si="5"/>
        <v>2.5956284153005464</v>
      </c>
    </row>
    <row r="126" spans="1:13" ht="70.150000000000006" customHeight="1" x14ac:dyDescent="0.25">
      <c r="A126" s="5">
        <v>3</v>
      </c>
      <c r="B126" s="5"/>
      <c r="C126" s="5" t="s">
        <v>13</v>
      </c>
      <c r="D126" s="5" t="s">
        <v>14</v>
      </c>
      <c r="E126" s="5" t="s">
        <v>225</v>
      </c>
      <c r="F126" s="5" t="s">
        <v>147</v>
      </c>
      <c r="G126" s="5" t="s">
        <v>226</v>
      </c>
      <c r="H126" s="5">
        <v>7</v>
      </c>
      <c r="I126" s="6">
        <v>155</v>
      </c>
      <c r="J126" s="6">
        <f t="shared" si="3"/>
        <v>1085</v>
      </c>
      <c r="K126" s="6">
        <v>405</v>
      </c>
      <c r="L126" s="6">
        <f t="shared" si="4"/>
        <v>2835</v>
      </c>
      <c r="M126" s="7">
        <f t="shared" si="5"/>
        <v>2.6129032258064515</v>
      </c>
    </row>
    <row r="127" spans="1:13" ht="70.150000000000006" customHeight="1" x14ac:dyDescent="0.25">
      <c r="A127" s="5">
        <v>3</v>
      </c>
      <c r="B127" s="5"/>
      <c r="C127" s="5" t="s">
        <v>13</v>
      </c>
      <c r="D127" s="8" t="s">
        <v>14</v>
      </c>
      <c r="E127" s="5" t="s">
        <v>227</v>
      </c>
      <c r="F127" s="5" t="s">
        <v>228</v>
      </c>
      <c r="G127" s="5" t="s">
        <v>229</v>
      </c>
      <c r="H127" s="5">
        <v>6</v>
      </c>
      <c r="I127" s="6">
        <v>77</v>
      </c>
      <c r="J127" s="6">
        <f t="shared" si="3"/>
        <v>462</v>
      </c>
      <c r="K127" s="6">
        <v>200</v>
      </c>
      <c r="L127" s="6">
        <f t="shared" si="4"/>
        <v>1200</v>
      </c>
      <c r="M127" s="7">
        <f t="shared" si="5"/>
        <v>2.5974025974025974</v>
      </c>
    </row>
    <row r="128" spans="1:13" ht="70.150000000000006" customHeight="1" x14ac:dyDescent="0.25">
      <c r="A128" s="5">
        <v>3</v>
      </c>
      <c r="B128" s="5"/>
      <c r="C128" s="5" t="s">
        <v>13</v>
      </c>
      <c r="D128" s="8" t="s">
        <v>14</v>
      </c>
      <c r="E128" s="5" t="s">
        <v>230</v>
      </c>
      <c r="F128" s="5" t="s">
        <v>97</v>
      </c>
      <c r="G128" s="5" t="s">
        <v>231</v>
      </c>
      <c r="H128" s="5">
        <v>6</v>
      </c>
      <c r="I128" s="6">
        <v>144</v>
      </c>
      <c r="J128" s="6">
        <f t="shared" si="3"/>
        <v>864</v>
      </c>
      <c r="K128" s="6">
        <v>375</v>
      </c>
      <c r="L128" s="6">
        <f t="shared" si="4"/>
        <v>2250</v>
      </c>
      <c r="M128" s="7">
        <f t="shared" si="5"/>
        <v>2.6041666666666665</v>
      </c>
    </row>
    <row r="129" spans="1:13" ht="70.150000000000006" customHeight="1" x14ac:dyDescent="0.25">
      <c r="A129" s="5">
        <v>3</v>
      </c>
      <c r="B129" s="5"/>
      <c r="C129" s="5" t="s">
        <v>13</v>
      </c>
      <c r="D129" s="8" t="s">
        <v>14</v>
      </c>
      <c r="E129" s="5" t="s">
        <v>232</v>
      </c>
      <c r="F129" s="5" t="s">
        <v>97</v>
      </c>
      <c r="G129" s="5" t="s">
        <v>231</v>
      </c>
      <c r="H129" s="5">
        <v>5</v>
      </c>
      <c r="I129" s="6">
        <v>144</v>
      </c>
      <c r="J129" s="6">
        <f t="shared" si="3"/>
        <v>720</v>
      </c>
      <c r="K129" s="6">
        <v>375</v>
      </c>
      <c r="L129" s="6">
        <f t="shared" si="4"/>
        <v>1875</v>
      </c>
      <c r="M129" s="7">
        <f t="shared" si="5"/>
        <v>2.6041666666666665</v>
      </c>
    </row>
    <row r="130" spans="1:13" ht="70.150000000000006" customHeight="1" x14ac:dyDescent="0.25">
      <c r="A130" s="5">
        <v>3</v>
      </c>
      <c r="B130" s="5"/>
      <c r="C130" s="5" t="s">
        <v>13</v>
      </c>
      <c r="D130" s="8" t="s">
        <v>14</v>
      </c>
      <c r="E130" s="5" t="s">
        <v>233</v>
      </c>
      <c r="F130" s="5" t="s">
        <v>97</v>
      </c>
      <c r="G130" s="5" t="s">
        <v>231</v>
      </c>
      <c r="H130" s="5">
        <v>4</v>
      </c>
      <c r="I130" s="6">
        <v>144</v>
      </c>
      <c r="J130" s="6">
        <f t="shared" ref="J130:J193" si="6">H130*I130</f>
        <v>576</v>
      </c>
      <c r="K130" s="6">
        <v>375</v>
      </c>
      <c r="L130" s="6">
        <f t="shared" ref="L130:L193" si="7">H130*K130</f>
        <v>1500</v>
      </c>
      <c r="M130" s="7">
        <f t="shared" ref="M130:M193" si="8">K130/I130</f>
        <v>2.6041666666666665</v>
      </c>
    </row>
    <row r="131" spans="1:13" ht="70.150000000000006" customHeight="1" x14ac:dyDescent="0.25">
      <c r="A131" s="5">
        <v>3</v>
      </c>
      <c r="B131" s="5"/>
      <c r="C131" s="5" t="s">
        <v>13</v>
      </c>
      <c r="D131" s="8" t="s">
        <v>14</v>
      </c>
      <c r="E131" s="5" t="s">
        <v>234</v>
      </c>
      <c r="F131" s="8" t="s">
        <v>88</v>
      </c>
      <c r="G131" s="5" t="s">
        <v>235</v>
      </c>
      <c r="H131" s="5">
        <v>7</v>
      </c>
      <c r="I131" s="6">
        <v>77</v>
      </c>
      <c r="J131" s="6">
        <f t="shared" si="6"/>
        <v>539</v>
      </c>
      <c r="K131" s="6">
        <v>200</v>
      </c>
      <c r="L131" s="6">
        <f t="shared" si="7"/>
        <v>1400</v>
      </c>
      <c r="M131" s="7">
        <f t="shared" si="8"/>
        <v>2.5974025974025974</v>
      </c>
    </row>
    <row r="132" spans="1:13" ht="70.150000000000006" customHeight="1" x14ac:dyDescent="0.25">
      <c r="A132" s="5">
        <v>3</v>
      </c>
      <c r="B132" s="5"/>
      <c r="C132" s="5" t="s">
        <v>13</v>
      </c>
      <c r="D132" s="8" t="s">
        <v>14</v>
      </c>
      <c r="E132" s="5" t="s">
        <v>236</v>
      </c>
      <c r="F132" s="8" t="s">
        <v>88</v>
      </c>
      <c r="G132" s="5" t="s">
        <v>235</v>
      </c>
      <c r="H132" s="5">
        <v>1</v>
      </c>
      <c r="I132" s="6">
        <v>77</v>
      </c>
      <c r="J132" s="6">
        <f t="shared" si="6"/>
        <v>77</v>
      </c>
      <c r="K132" s="6">
        <v>200</v>
      </c>
      <c r="L132" s="6">
        <f t="shared" si="7"/>
        <v>200</v>
      </c>
      <c r="M132" s="7">
        <f t="shared" si="8"/>
        <v>2.5974025974025974</v>
      </c>
    </row>
    <row r="133" spans="1:13" ht="70.150000000000006" customHeight="1" x14ac:dyDescent="0.25">
      <c r="A133" s="5">
        <v>3</v>
      </c>
      <c r="B133" s="5"/>
      <c r="C133" s="5" t="s">
        <v>13</v>
      </c>
      <c r="D133" s="8" t="s">
        <v>14</v>
      </c>
      <c r="E133" s="5" t="s">
        <v>237</v>
      </c>
      <c r="F133" s="8" t="s">
        <v>88</v>
      </c>
      <c r="G133" s="5" t="s">
        <v>235</v>
      </c>
      <c r="H133" s="5">
        <v>6</v>
      </c>
      <c r="I133" s="6">
        <v>77</v>
      </c>
      <c r="J133" s="6">
        <f t="shared" si="6"/>
        <v>462</v>
      </c>
      <c r="K133" s="6">
        <v>200</v>
      </c>
      <c r="L133" s="6">
        <f t="shared" si="7"/>
        <v>1200</v>
      </c>
      <c r="M133" s="7">
        <f t="shared" si="8"/>
        <v>2.5974025974025974</v>
      </c>
    </row>
    <row r="134" spans="1:13" ht="70.150000000000006" customHeight="1" x14ac:dyDescent="0.25">
      <c r="A134" s="5">
        <v>3</v>
      </c>
      <c r="B134" s="5"/>
      <c r="C134" s="5" t="s">
        <v>13</v>
      </c>
      <c r="D134" s="5" t="s">
        <v>14</v>
      </c>
      <c r="E134" s="5" t="s">
        <v>238</v>
      </c>
      <c r="F134" s="5" t="s">
        <v>34</v>
      </c>
      <c r="G134" s="5" t="s">
        <v>239</v>
      </c>
      <c r="H134" s="5">
        <v>3</v>
      </c>
      <c r="I134" s="6">
        <v>64</v>
      </c>
      <c r="J134" s="6">
        <f t="shared" si="6"/>
        <v>192</v>
      </c>
      <c r="K134" s="6">
        <v>160</v>
      </c>
      <c r="L134" s="6">
        <f t="shared" si="7"/>
        <v>480</v>
      </c>
      <c r="M134" s="7">
        <f t="shared" si="8"/>
        <v>2.5</v>
      </c>
    </row>
    <row r="135" spans="1:13" ht="70.150000000000006" customHeight="1" x14ac:dyDescent="0.25">
      <c r="A135" s="5">
        <v>3</v>
      </c>
      <c r="B135" s="5"/>
      <c r="C135" s="5" t="s">
        <v>13</v>
      </c>
      <c r="D135" s="5" t="s">
        <v>14</v>
      </c>
      <c r="E135" s="5" t="s">
        <v>240</v>
      </c>
      <c r="F135" s="5" t="s">
        <v>34</v>
      </c>
      <c r="G135" s="5" t="s">
        <v>241</v>
      </c>
      <c r="H135" s="5">
        <v>4</v>
      </c>
      <c r="I135" s="6">
        <v>63</v>
      </c>
      <c r="J135" s="6">
        <f t="shared" si="6"/>
        <v>252</v>
      </c>
      <c r="K135" s="6">
        <v>155</v>
      </c>
      <c r="L135" s="6">
        <f t="shared" si="7"/>
        <v>620</v>
      </c>
      <c r="M135" s="7">
        <f t="shared" si="8"/>
        <v>2.4603174603174605</v>
      </c>
    </row>
    <row r="136" spans="1:13" ht="70.150000000000006" customHeight="1" x14ac:dyDescent="0.25">
      <c r="A136" s="5">
        <v>3</v>
      </c>
      <c r="B136" s="5"/>
      <c r="C136" s="5" t="s">
        <v>13</v>
      </c>
      <c r="D136" s="5" t="s">
        <v>14</v>
      </c>
      <c r="E136" s="5" t="s">
        <v>242</v>
      </c>
      <c r="F136" s="5" t="s">
        <v>34</v>
      </c>
      <c r="G136" s="5" t="s">
        <v>241</v>
      </c>
      <c r="H136" s="5">
        <v>4</v>
      </c>
      <c r="I136" s="6">
        <v>63</v>
      </c>
      <c r="J136" s="6">
        <f t="shared" si="6"/>
        <v>252</v>
      </c>
      <c r="K136" s="6">
        <v>155</v>
      </c>
      <c r="L136" s="6">
        <f t="shared" si="7"/>
        <v>620</v>
      </c>
      <c r="M136" s="7">
        <f t="shared" si="8"/>
        <v>2.4603174603174605</v>
      </c>
    </row>
    <row r="137" spans="1:13" ht="70.150000000000006" customHeight="1" x14ac:dyDescent="0.25">
      <c r="A137" s="5">
        <v>3</v>
      </c>
      <c r="B137" s="5"/>
      <c r="C137" s="5" t="s">
        <v>13</v>
      </c>
      <c r="D137" s="5" t="s">
        <v>14</v>
      </c>
      <c r="E137" s="5" t="s">
        <v>243</v>
      </c>
      <c r="F137" s="5" t="s">
        <v>34</v>
      </c>
      <c r="G137" s="5" t="s">
        <v>241</v>
      </c>
      <c r="H137" s="5">
        <v>3</v>
      </c>
      <c r="I137" s="6">
        <v>63</v>
      </c>
      <c r="J137" s="6">
        <f t="shared" si="6"/>
        <v>189</v>
      </c>
      <c r="K137" s="6">
        <v>155</v>
      </c>
      <c r="L137" s="6">
        <f t="shared" si="7"/>
        <v>465</v>
      </c>
      <c r="M137" s="7">
        <f t="shared" si="8"/>
        <v>2.4603174603174605</v>
      </c>
    </row>
    <row r="138" spans="1:13" ht="70.150000000000006" customHeight="1" x14ac:dyDescent="0.25">
      <c r="A138" s="5">
        <v>3</v>
      </c>
      <c r="B138" s="5"/>
      <c r="C138" s="5" t="s">
        <v>13</v>
      </c>
      <c r="D138" s="5" t="s">
        <v>14</v>
      </c>
      <c r="E138" s="5" t="s">
        <v>244</v>
      </c>
      <c r="F138" s="5" t="s">
        <v>34</v>
      </c>
      <c r="G138" s="5" t="s">
        <v>241</v>
      </c>
      <c r="H138" s="5">
        <v>3</v>
      </c>
      <c r="I138" s="6">
        <v>63</v>
      </c>
      <c r="J138" s="6">
        <f t="shared" si="6"/>
        <v>189</v>
      </c>
      <c r="K138" s="6">
        <v>155</v>
      </c>
      <c r="L138" s="6">
        <f t="shared" si="7"/>
        <v>465</v>
      </c>
      <c r="M138" s="7">
        <f t="shared" si="8"/>
        <v>2.4603174603174605</v>
      </c>
    </row>
    <row r="139" spans="1:13" ht="70.150000000000006" customHeight="1" x14ac:dyDescent="0.25">
      <c r="A139" s="5">
        <v>3</v>
      </c>
      <c r="B139" s="5"/>
      <c r="C139" s="5" t="s">
        <v>13</v>
      </c>
      <c r="D139" s="5" t="s">
        <v>14</v>
      </c>
      <c r="E139" s="5" t="s">
        <v>245</v>
      </c>
      <c r="F139" s="5" t="s">
        <v>34</v>
      </c>
      <c r="G139" s="5" t="s">
        <v>241</v>
      </c>
      <c r="H139" s="5">
        <v>8</v>
      </c>
      <c r="I139" s="6">
        <v>81</v>
      </c>
      <c r="J139" s="6">
        <f t="shared" si="6"/>
        <v>648</v>
      </c>
      <c r="K139" s="6">
        <v>200</v>
      </c>
      <c r="L139" s="6">
        <f t="shared" si="7"/>
        <v>1600</v>
      </c>
      <c r="M139" s="7">
        <f t="shared" si="8"/>
        <v>2.4691358024691357</v>
      </c>
    </row>
    <row r="140" spans="1:13" ht="70.150000000000006" customHeight="1" x14ac:dyDescent="0.25">
      <c r="A140" s="5">
        <v>3</v>
      </c>
      <c r="B140" s="5"/>
      <c r="C140" s="5" t="s">
        <v>13</v>
      </c>
      <c r="D140" s="5" t="s">
        <v>14</v>
      </c>
      <c r="E140" s="5" t="s">
        <v>246</v>
      </c>
      <c r="F140" s="5" t="s">
        <v>34</v>
      </c>
      <c r="G140" s="5" t="s">
        <v>241</v>
      </c>
      <c r="H140" s="5">
        <v>4</v>
      </c>
      <c r="I140" s="6">
        <v>63</v>
      </c>
      <c r="J140" s="6">
        <f t="shared" si="6"/>
        <v>252</v>
      </c>
      <c r="K140" s="6">
        <v>155</v>
      </c>
      <c r="L140" s="6">
        <f t="shared" si="7"/>
        <v>620</v>
      </c>
      <c r="M140" s="7">
        <f t="shared" si="8"/>
        <v>2.4603174603174605</v>
      </c>
    </row>
    <row r="141" spans="1:13" ht="70.150000000000006" customHeight="1" x14ac:dyDescent="0.25">
      <c r="A141" s="5">
        <v>3</v>
      </c>
      <c r="B141" s="5"/>
      <c r="C141" s="5" t="s">
        <v>13</v>
      </c>
      <c r="D141" s="5" t="s">
        <v>14</v>
      </c>
      <c r="E141" s="5" t="s">
        <v>247</v>
      </c>
      <c r="F141" s="5" t="s">
        <v>34</v>
      </c>
      <c r="G141" s="5" t="s">
        <v>248</v>
      </c>
      <c r="H141" s="5">
        <v>5</v>
      </c>
      <c r="I141" s="6">
        <v>73</v>
      </c>
      <c r="J141" s="6">
        <f t="shared" si="6"/>
        <v>365</v>
      </c>
      <c r="K141" s="6">
        <v>180</v>
      </c>
      <c r="L141" s="6">
        <f t="shared" si="7"/>
        <v>900</v>
      </c>
      <c r="M141" s="7">
        <f t="shared" si="8"/>
        <v>2.4657534246575343</v>
      </c>
    </row>
    <row r="142" spans="1:13" ht="70.150000000000006" customHeight="1" x14ac:dyDescent="0.25">
      <c r="A142" s="5">
        <v>3</v>
      </c>
      <c r="B142" s="5"/>
      <c r="C142" s="5" t="s">
        <v>13</v>
      </c>
      <c r="D142" s="5" t="s">
        <v>14</v>
      </c>
      <c r="E142" s="5" t="s">
        <v>249</v>
      </c>
      <c r="F142" s="5" t="s">
        <v>34</v>
      </c>
      <c r="G142" s="5" t="s">
        <v>239</v>
      </c>
      <c r="H142" s="5">
        <v>1</v>
      </c>
      <c r="I142" s="6">
        <v>35</v>
      </c>
      <c r="J142" s="6">
        <f t="shared" si="6"/>
        <v>35</v>
      </c>
      <c r="K142" s="6">
        <v>85</v>
      </c>
      <c r="L142" s="6">
        <f t="shared" si="7"/>
        <v>85</v>
      </c>
      <c r="M142" s="7">
        <f t="shared" si="8"/>
        <v>2.4285714285714284</v>
      </c>
    </row>
    <row r="143" spans="1:13" ht="70.150000000000006" customHeight="1" x14ac:dyDescent="0.25">
      <c r="A143" s="5">
        <v>3</v>
      </c>
      <c r="B143" s="5"/>
      <c r="C143" s="5" t="s">
        <v>13</v>
      </c>
      <c r="D143" s="5" t="s">
        <v>14</v>
      </c>
      <c r="E143" s="5" t="s">
        <v>250</v>
      </c>
      <c r="F143" s="5" t="s">
        <v>34</v>
      </c>
      <c r="G143" s="5" t="s">
        <v>239</v>
      </c>
      <c r="H143" s="5">
        <v>3</v>
      </c>
      <c r="I143" s="6">
        <v>35</v>
      </c>
      <c r="J143" s="6">
        <f t="shared" si="6"/>
        <v>105</v>
      </c>
      <c r="K143" s="6">
        <v>85</v>
      </c>
      <c r="L143" s="6">
        <f t="shared" si="7"/>
        <v>255</v>
      </c>
      <c r="M143" s="7">
        <f t="shared" si="8"/>
        <v>2.4285714285714284</v>
      </c>
    </row>
    <row r="144" spans="1:13" ht="70.150000000000006" customHeight="1" x14ac:dyDescent="0.25">
      <c r="A144" s="5">
        <v>3</v>
      </c>
      <c r="B144" s="5"/>
      <c r="C144" s="5" t="s">
        <v>13</v>
      </c>
      <c r="D144" s="5" t="s">
        <v>14</v>
      </c>
      <c r="E144" s="5" t="s">
        <v>251</v>
      </c>
      <c r="F144" s="5" t="s">
        <v>34</v>
      </c>
      <c r="G144" s="5" t="s">
        <v>239</v>
      </c>
      <c r="H144" s="5">
        <v>6</v>
      </c>
      <c r="I144" s="6">
        <v>56</v>
      </c>
      <c r="J144" s="6">
        <f t="shared" si="6"/>
        <v>336</v>
      </c>
      <c r="K144" s="6">
        <v>140</v>
      </c>
      <c r="L144" s="6">
        <f t="shared" si="7"/>
        <v>840</v>
      </c>
      <c r="M144" s="7">
        <f t="shared" si="8"/>
        <v>2.5</v>
      </c>
    </row>
    <row r="145" spans="1:13" ht="70.150000000000006" customHeight="1" x14ac:dyDescent="0.25">
      <c r="A145" s="5">
        <v>3</v>
      </c>
      <c r="B145" s="5"/>
      <c r="C145" s="5" t="s">
        <v>13</v>
      </c>
      <c r="D145" s="5" t="s">
        <v>14</v>
      </c>
      <c r="E145" s="5" t="s">
        <v>252</v>
      </c>
      <c r="F145" s="5" t="s">
        <v>34</v>
      </c>
      <c r="G145" s="5" t="s">
        <v>239</v>
      </c>
      <c r="H145" s="5">
        <v>3</v>
      </c>
      <c r="I145" s="6">
        <v>56</v>
      </c>
      <c r="J145" s="6">
        <f t="shared" si="6"/>
        <v>168</v>
      </c>
      <c r="K145" s="6">
        <v>140</v>
      </c>
      <c r="L145" s="6">
        <f t="shared" si="7"/>
        <v>420</v>
      </c>
      <c r="M145" s="7">
        <f t="shared" si="8"/>
        <v>2.5</v>
      </c>
    </row>
    <row r="146" spans="1:13" ht="70.150000000000006" customHeight="1" x14ac:dyDescent="0.25">
      <c r="A146" s="5">
        <v>3</v>
      </c>
      <c r="B146" s="5"/>
      <c r="C146" s="5" t="s">
        <v>13</v>
      </c>
      <c r="D146" s="8" t="s">
        <v>14</v>
      </c>
      <c r="E146" s="5" t="s">
        <v>253</v>
      </c>
      <c r="F146" s="5" t="s">
        <v>103</v>
      </c>
      <c r="G146" s="5" t="s">
        <v>254</v>
      </c>
      <c r="H146" s="5">
        <v>4</v>
      </c>
      <c r="I146" s="6">
        <v>93</v>
      </c>
      <c r="J146" s="6">
        <f t="shared" si="6"/>
        <v>372</v>
      </c>
      <c r="K146" s="6">
        <v>240</v>
      </c>
      <c r="L146" s="6">
        <f t="shared" si="7"/>
        <v>960</v>
      </c>
      <c r="M146" s="7">
        <f t="shared" si="8"/>
        <v>2.5806451612903225</v>
      </c>
    </row>
    <row r="147" spans="1:13" ht="70.150000000000006" customHeight="1" x14ac:dyDescent="0.25">
      <c r="A147" s="5">
        <v>3</v>
      </c>
      <c r="B147" s="5"/>
      <c r="C147" s="5" t="s">
        <v>13</v>
      </c>
      <c r="D147" s="5" t="s">
        <v>14</v>
      </c>
      <c r="E147" s="5" t="s">
        <v>255</v>
      </c>
      <c r="F147" s="5" t="s">
        <v>67</v>
      </c>
      <c r="G147" s="5" t="s">
        <v>256</v>
      </c>
      <c r="H147" s="5">
        <v>3</v>
      </c>
      <c r="I147" s="6">
        <v>195</v>
      </c>
      <c r="J147" s="6">
        <f t="shared" si="6"/>
        <v>585</v>
      </c>
      <c r="K147" s="6">
        <v>505</v>
      </c>
      <c r="L147" s="6">
        <f t="shared" si="7"/>
        <v>1515</v>
      </c>
      <c r="M147" s="7">
        <f t="shared" si="8"/>
        <v>2.5897435897435899</v>
      </c>
    </row>
    <row r="148" spans="1:13" ht="70.150000000000006" customHeight="1" x14ac:dyDescent="0.25">
      <c r="A148" s="5">
        <v>3</v>
      </c>
      <c r="B148" s="5"/>
      <c r="C148" s="5" t="s">
        <v>13</v>
      </c>
      <c r="D148" s="8" t="s">
        <v>14</v>
      </c>
      <c r="E148" s="5" t="s">
        <v>257</v>
      </c>
      <c r="F148" s="5" t="s">
        <v>213</v>
      </c>
      <c r="G148" s="5" t="s">
        <v>258</v>
      </c>
      <c r="H148" s="5">
        <v>2</v>
      </c>
      <c r="I148" s="6">
        <v>144</v>
      </c>
      <c r="J148" s="6">
        <f t="shared" si="6"/>
        <v>288</v>
      </c>
      <c r="K148" s="6">
        <v>375</v>
      </c>
      <c r="L148" s="6">
        <f t="shared" si="7"/>
        <v>750</v>
      </c>
      <c r="M148" s="7">
        <f t="shared" si="8"/>
        <v>2.6041666666666665</v>
      </c>
    </row>
    <row r="149" spans="1:13" ht="70.150000000000006" customHeight="1" x14ac:dyDescent="0.25">
      <c r="A149" s="5">
        <v>3</v>
      </c>
      <c r="B149" s="5"/>
      <c r="C149" s="5" t="s">
        <v>13</v>
      </c>
      <c r="D149" s="8" t="s">
        <v>14</v>
      </c>
      <c r="E149" s="5" t="s">
        <v>259</v>
      </c>
      <c r="F149" s="5" t="s">
        <v>23</v>
      </c>
      <c r="G149" s="5" t="s">
        <v>226</v>
      </c>
      <c r="H149" s="5">
        <v>6</v>
      </c>
      <c r="I149" s="6">
        <v>100</v>
      </c>
      <c r="J149" s="6">
        <f t="shared" si="6"/>
        <v>600</v>
      </c>
      <c r="K149" s="6">
        <v>260</v>
      </c>
      <c r="L149" s="6">
        <f t="shared" si="7"/>
        <v>1560</v>
      </c>
      <c r="M149" s="7">
        <f t="shared" si="8"/>
        <v>2.6</v>
      </c>
    </row>
    <row r="150" spans="1:13" ht="70.150000000000006" customHeight="1" x14ac:dyDescent="0.25">
      <c r="A150" s="5">
        <v>3</v>
      </c>
      <c r="B150" s="5"/>
      <c r="C150" s="5" t="s">
        <v>13</v>
      </c>
      <c r="D150" s="8" t="s">
        <v>14</v>
      </c>
      <c r="E150" s="5" t="s">
        <v>260</v>
      </c>
      <c r="F150" s="5" t="s">
        <v>109</v>
      </c>
      <c r="G150" s="5" t="s">
        <v>261</v>
      </c>
      <c r="H150" s="5">
        <v>3</v>
      </c>
      <c r="I150" s="6">
        <v>155</v>
      </c>
      <c r="J150" s="6">
        <f t="shared" si="6"/>
        <v>465</v>
      </c>
      <c r="K150" s="6">
        <v>405</v>
      </c>
      <c r="L150" s="6">
        <f t="shared" si="7"/>
        <v>1215</v>
      </c>
      <c r="M150" s="7">
        <f t="shared" si="8"/>
        <v>2.6129032258064515</v>
      </c>
    </row>
    <row r="151" spans="1:13" ht="70.150000000000006" customHeight="1" x14ac:dyDescent="0.25">
      <c r="A151" s="5">
        <v>3</v>
      </c>
      <c r="B151" s="5"/>
      <c r="C151" s="5" t="s">
        <v>13</v>
      </c>
      <c r="D151" s="8" t="s">
        <v>14</v>
      </c>
      <c r="E151" s="5" t="s">
        <v>262</v>
      </c>
      <c r="F151" s="5" t="s">
        <v>103</v>
      </c>
      <c r="G151" s="5" t="s">
        <v>263</v>
      </c>
      <c r="H151" s="5">
        <v>1</v>
      </c>
      <c r="I151" s="6">
        <v>104</v>
      </c>
      <c r="J151" s="6">
        <f t="shared" si="6"/>
        <v>104</v>
      </c>
      <c r="K151" s="6">
        <v>270</v>
      </c>
      <c r="L151" s="6">
        <f t="shared" si="7"/>
        <v>270</v>
      </c>
      <c r="M151" s="7">
        <f t="shared" si="8"/>
        <v>2.5961538461538463</v>
      </c>
    </row>
    <row r="152" spans="1:13" ht="70.150000000000006" customHeight="1" x14ac:dyDescent="0.25">
      <c r="A152" s="5">
        <v>3</v>
      </c>
      <c r="B152" s="5"/>
      <c r="C152" s="5" t="s">
        <v>13</v>
      </c>
      <c r="D152" s="8" t="s">
        <v>14</v>
      </c>
      <c r="E152" s="5" t="s">
        <v>264</v>
      </c>
      <c r="F152" s="8" t="s">
        <v>73</v>
      </c>
      <c r="G152" s="5" t="s">
        <v>263</v>
      </c>
      <c r="H152" s="5">
        <v>4</v>
      </c>
      <c r="I152" s="6">
        <v>104</v>
      </c>
      <c r="J152" s="6">
        <f t="shared" si="6"/>
        <v>416</v>
      </c>
      <c r="K152" s="6">
        <v>270</v>
      </c>
      <c r="L152" s="6">
        <f t="shared" si="7"/>
        <v>1080</v>
      </c>
      <c r="M152" s="7">
        <f t="shared" si="8"/>
        <v>2.5961538461538463</v>
      </c>
    </row>
    <row r="153" spans="1:13" ht="70.150000000000006" customHeight="1" x14ac:dyDescent="0.25">
      <c r="A153" s="5">
        <v>3</v>
      </c>
      <c r="B153" s="5"/>
      <c r="C153" s="5" t="s">
        <v>13</v>
      </c>
      <c r="D153" s="8" t="s">
        <v>14</v>
      </c>
      <c r="E153" s="5" t="s">
        <v>265</v>
      </c>
      <c r="F153" s="5" t="s">
        <v>67</v>
      </c>
      <c r="G153" s="5" t="s">
        <v>266</v>
      </c>
      <c r="H153" s="5">
        <v>1</v>
      </c>
      <c r="I153" s="6">
        <v>155</v>
      </c>
      <c r="J153" s="6">
        <f t="shared" si="6"/>
        <v>155</v>
      </c>
      <c r="K153" s="6">
        <v>405</v>
      </c>
      <c r="L153" s="6">
        <f t="shared" si="7"/>
        <v>405</v>
      </c>
      <c r="M153" s="7">
        <f t="shared" si="8"/>
        <v>2.6129032258064515</v>
      </c>
    </row>
    <row r="154" spans="1:13" ht="70.150000000000006" customHeight="1" x14ac:dyDescent="0.25">
      <c r="A154" s="5">
        <v>3</v>
      </c>
      <c r="B154" s="5"/>
      <c r="C154" s="5" t="s">
        <v>13</v>
      </c>
      <c r="D154" s="8" t="s">
        <v>14</v>
      </c>
      <c r="E154" s="5" t="s">
        <v>267</v>
      </c>
      <c r="F154" s="5" t="s">
        <v>23</v>
      </c>
      <c r="G154" s="5" t="s">
        <v>226</v>
      </c>
      <c r="H154" s="5">
        <v>2</v>
      </c>
      <c r="I154" s="6">
        <v>136</v>
      </c>
      <c r="J154" s="6">
        <f t="shared" si="6"/>
        <v>272</v>
      </c>
      <c r="K154" s="6">
        <v>355</v>
      </c>
      <c r="L154" s="6">
        <f t="shared" si="7"/>
        <v>710</v>
      </c>
      <c r="M154" s="7">
        <f t="shared" si="8"/>
        <v>2.6102941176470589</v>
      </c>
    </row>
    <row r="155" spans="1:13" ht="70.150000000000006" customHeight="1" x14ac:dyDescent="0.25">
      <c r="A155" s="5">
        <v>3</v>
      </c>
      <c r="B155" s="5"/>
      <c r="C155" s="5" t="s">
        <v>13</v>
      </c>
      <c r="D155" s="8" t="s">
        <v>14</v>
      </c>
      <c r="E155" s="5" t="s">
        <v>268</v>
      </c>
      <c r="F155" s="5" t="s">
        <v>23</v>
      </c>
      <c r="G155" s="5" t="s">
        <v>269</v>
      </c>
      <c r="H155" s="5">
        <v>6</v>
      </c>
      <c r="I155" s="6">
        <v>109</v>
      </c>
      <c r="J155" s="6">
        <f t="shared" si="6"/>
        <v>654</v>
      </c>
      <c r="K155" s="6">
        <v>280</v>
      </c>
      <c r="L155" s="6">
        <f t="shared" si="7"/>
        <v>1680</v>
      </c>
      <c r="M155" s="7">
        <f t="shared" si="8"/>
        <v>2.5688073394495414</v>
      </c>
    </row>
    <row r="156" spans="1:13" ht="70.150000000000006" customHeight="1" x14ac:dyDescent="0.25">
      <c r="A156" s="5">
        <v>3</v>
      </c>
      <c r="B156" s="5"/>
      <c r="C156" s="5" t="s">
        <v>13</v>
      </c>
      <c r="D156" s="8" t="s">
        <v>14</v>
      </c>
      <c r="E156" s="5" t="s">
        <v>270</v>
      </c>
      <c r="F156" s="5" t="s">
        <v>88</v>
      </c>
      <c r="G156" s="5" t="s">
        <v>271</v>
      </c>
      <c r="H156" s="5">
        <v>1</v>
      </c>
      <c r="I156" s="6">
        <v>144</v>
      </c>
      <c r="J156" s="6">
        <f t="shared" si="6"/>
        <v>144</v>
      </c>
      <c r="K156" s="6">
        <v>375</v>
      </c>
      <c r="L156" s="6">
        <f t="shared" si="7"/>
        <v>375</v>
      </c>
      <c r="M156" s="7">
        <f t="shared" si="8"/>
        <v>2.6041666666666665</v>
      </c>
    </row>
    <row r="157" spans="1:13" ht="70.150000000000006" customHeight="1" x14ac:dyDescent="0.25">
      <c r="A157" s="5">
        <v>3</v>
      </c>
      <c r="B157" s="5"/>
      <c r="C157" s="5" t="s">
        <v>13</v>
      </c>
      <c r="D157" s="8" t="s">
        <v>14</v>
      </c>
      <c r="E157" s="5" t="s">
        <v>272</v>
      </c>
      <c r="F157" s="5" t="s">
        <v>273</v>
      </c>
      <c r="G157" s="5" t="s">
        <v>274</v>
      </c>
      <c r="H157" s="5">
        <v>9</v>
      </c>
      <c r="I157" s="6">
        <v>104</v>
      </c>
      <c r="J157" s="6">
        <f t="shared" si="6"/>
        <v>936</v>
      </c>
      <c r="K157" s="6">
        <v>270</v>
      </c>
      <c r="L157" s="6">
        <f t="shared" si="7"/>
        <v>2430</v>
      </c>
      <c r="M157" s="7">
        <f t="shared" si="8"/>
        <v>2.5961538461538463</v>
      </c>
    </row>
    <row r="158" spans="1:13" ht="70.150000000000006" customHeight="1" x14ac:dyDescent="0.25">
      <c r="A158" s="5">
        <v>3</v>
      </c>
      <c r="B158" s="5"/>
      <c r="C158" s="5" t="s">
        <v>13</v>
      </c>
      <c r="D158" s="8" t="s">
        <v>14</v>
      </c>
      <c r="E158" s="5" t="s">
        <v>275</v>
      </c>
      <c r="F158" s="5" t="s">
        <v>273</v>
      </c>
      <c r="G158" s="5" t="s">
        <v>274</v>
      </c>
      <c r="H158" s="5">
        <v>8</v>
      </c>
      <c r="I158" s="6">
        <v>104</v>
      </c>
      <c r="J158" s="6">
        <f t="shared" si="6"/>
        <v>832</v>
      </c>
      <c r="K158" s="6">
        <v>270</v>
      </c>
      <c r="L158" s="6">
        <f t="shared" si="7"/>
        <v>2160</v>
      </c>
      <c r="M158" s="7">
        <f t="shared" si="8"/>
        <v>2.5961538461538463</v>
      </c>
    </row>
    <row r="159" spans="1:13" ht="70.150000000000006" customHeight="1" x14ac:dyDescent="0.25">
      <c r="A159" s="5">
        <v>3</v>
      </c>
      <c r="B159" s="5"/>
      <c r="C159" s="5" t="s">
        <v>13</v>
      </c>
      <c r="D159" s="8" t="s">
        <v>14</v>
      </c>
      <c r="E159" s="5" t="s">
        <v>276</v>
      </c>
      <c r="F159" s="5" t="s">
        <v>273</v>
      </c>
      <c r="G159" s="5" t="s">
        <v>277</v>
      </c>
      <c r="H159" s="5">
        <v>3</v>
      </c>
      <c r="I159" s="6">
        <v>104</v>
      </c>
      <c r="J159" s="6">
        <f t="shared" si="6"/>
        <v>312</v>
      </c>
      <c r="K159" s="6">
        <v>270</v>
      </c>
      <c r="L159" s="6">
        <f t="shared" si="7"/>
        <v>810</v>
      </c>
      <c r="M159" s="7">
        <f t="shared" si="8"/>
        <v>2.5961538461538463</v>
      </c>
    </row>
    <row r="160" spans="1:13" ht="70.150000000000006" customHeight="1" x14ac:dyDescent="0.25">
      <c r="A160" s="5">
        <v>3</v>
      </c>
      <c r="B160" s="5"/>
      <c r="C160" s="5" t="s">
        <v>13</v>
      </c>
      <c r="D160" s="8" t="s">
        <v>14</v>
      </c>
      <c r="E160" s="5" t="s">
        <v>278</v>
      </c>
      <c r="F160" s="5" t="s">
        <v>88</v>
      </c>
      <c r="G160" s="5" t="s">
        <v>279</v>
      </c>
      <c r="H160" s="5">
        <v>13</v>
      </c>
      <c r="I160" s="6">
        <v>113</v>
      </c>
      <c r="J160" s="6">
        <f t="shared" si="6"/>
        <v>1469</v>
      </c>
      <c r="K160" s="6">
        <v>295</v>
      </c>
      <c r="L160" s="6">
        <f t="shared" si="7"/>
        <v>3835</v>
      </c>
      <c r="M160" s="7">
        <f t="shared" si="8"/>
        <v>2.6106194690265485</v>
      </c>
    </row>
    <row r="161" spans="1:13" ht="70.150000000000006" customHeight="1" x14ac:dyDescent="0.25">
      <c r="A161" s="5">
        <v>3</v>
      </c>
      <c r="B161" s="5"/>
      <c r="C161" s="5" t="s">
        <v>13</v>
      </c>
      <c r="D161" s="5" t="s">
        <v>14</v>
      </c>
      <c r="E161" s="5" t="s">
        <v>280</v>
      </c>
      <c r="F161" s="5" t="s">
        <v>88</v>
      </c>
      <c r="G161" s="5" t="s">
        <v>224</v>
      </c>
      <c r="H161" s="5">
        <v>3</v>
      </c>
      <c r="I161" s="6">
        <v>93</v>
      </c>
      <c r="J161" s="6">
        <f t="shared" si="6"/>
        <v>279</v>
      </c>
      <c r="K161" s="6">
        <v>240</v>
      </c>
      <c r="L161" s="6">
        <f t="shared" si="7"/>
        <v>720</v>
      </c>
      <c r="M161" s="7">
        <f t="shared" si="8"/>
        <v>2.5806451612903225</v>
      </c>
    </row>
    <row r="162" spans="1:13" ht="70.150000000000006" customHeight="1" x14ac:dyDescent="0.25">
      <c r="A162" s="5">
        <v>3</v>
      </c>
      <c r="B162" s="5"/>
      <c r="C162" s="5" t="s">
        <v>13</v>
      </c>
      <c r="D162" s="8" t="s">
        <v>14</v>
      </c>
      <c r="E162" s="5" t="s">
        <v>281</v>
      </c>
      <c r="F162" s="5" t="s">
        <v>88</v>
      </c>
      <c r="G162" s="5" t="s">
        <v>224</v>
      </c>
      <c r="H162" s="5">
        <v>3</v>
      </c>
      <c r="I162" s="6">
        <v>93</v>
      </c>
      <c r="J162" s="6">
        <f t="shared" si="6"/>
        <v>279</v>
      </c>
      <c r="K162" s="6">
        <v>240</v>
      </c>
      <c r="L162" s="6">
        <f t="shared" si="7"/>
        <v>720</v>
      </c>
      <c r="M162" s="7">
        <f t="shared" si="8"/>
        <v>2.5806451612903225</v>
      </c>
    </row>
    <row r="163" spans="1:13" ht="70.150000000000006" customHeight="1" x14ac:dyDescent="0.25">
      <c r="A163" s="5">
        <v>3</v>
      </c>
      <c r="B163" s="5"/>
      <c r="C163" s="5" t="s">
        <v>13</v>
      </c>
      <c r="D163" s="8" t="s">
        <v>14</v>
      </c>
      <c r="E163" s="5" t="s">
        <v>282</v>
      </c>
      <c r="F163" s="5" t="s">
        <v>283</v>
      </c>
      <c r="G163" s="5" t="s">
        <v>224</v>
      </c>
      <c r="H163" s="5">
        <v>1</v>
      </c>
      <c r="I163" s="6">
        <v>183</v>
      </c>
      <c r="J163" s="6">
        <f t="shared" si="6"/>
        <v>183</v>
      </c>
      <c r="K163" s="6">
        <v>475</v>
      </c>
      <c r="L163" s="6">
        <f t="shared" si="7"/>
        <v>475</v>
      </c>
      <c r="M163" s="7">
        <f t="shared" si="8"/>
        <v>2.5956284153005464</v>
      </c>
    </row>
    <row r="164" spans="1:13" ht="70.150000000000006" customHeight="1" x14ac:dyDescent="0.25">
      <c r="A164" s="5">
        <v>3</v>
      </c>
      <c r="B164" s="5"/>
      <c r="C164" s="5" t="s">
        <v>13</v>
      </c>
      <c r="D164" s="8" t="s">
        <v>14</v>
      </c>
      <c r="E164" s="5" t="s">
        <v>284</v>
      </c>
      <c r="F164" s="5" t="s">
        <v>67</v>
      </c>
      <c r="G164" s="5" t="s">
        <v>226</v>
      </c>
      <c r="H164" s="5">
        <v>2</v>
      </c>
      <c r="I164" s="6">
        <v>192</v>
      </c>
      <c r="J164" s="6">
        <f t="shared" si="6"/>
        <v>384</v>
      </c>
      <c r="K164" s="6">
        <v>500</v>
      </c>
      <c r="L164" s="6">
        <f t="shared" si="7"/>
        <v>1000</v>
      </c>
      <c r="M164" s="7">
        <f t="shared" si="8"/>
        <v>2.6041666666666665</v>
      </c>
    </row>
    <row r="165" spans="1:13" ht="70.150000000000006" customHeight="1" x14ac:dyDescent="0.25">
      <c r="A165" s="5">
        <v>3</v>
      </c>
      <c r="B165" s="5"/>
      <c r="C165" s="5" t="s">
        <v>13</v>
      </c>
      <c r="D165" s="5" t="s">
        <v>14</v>
      </c>
      <c r="E165" s="5" t="s">
        <v>285</v>
      </c>
      <c r="F165" s="5" t="s">
        <v>286</v>
      </c>
      <c r="G165" s="5" t="s">
        <v>287</v>
      </c>
      <c r="H165" s="5">
        <v>6</v>
      </c>
      <c r="I165" s="6">
        <v>77</v>
      </c>
      <c r="J165" s="6">
        <f t="shared" si="6"/>
        <v>462</v>
      </c>
      <c r="K165" s="6">
        <v>200</v>
      </c>
      <c r="L165" s="6">
        <f t="shared" si="7"/>
        <v>1200</v>
      </c>
      <c r="M165" s="7">
        <f t="shared" si="8"/>
        <v>2.5974025974025974</v>
      </c>
    </row>
    <row r="166" spans="1:13" ht="70.150000000000006" customHeight="1" x14ac:dyDescent="0.25">
      <c r="A166" s="5">
        <v>3</v>
      </c>
      <c r="B166" s="5"/>
      <c r="C166" s="5" t="s">
        <v>13</v>
      </c>
      <c r="D166" s="8" t="s">
        <v>14</v>
      </c>
      <c r="E166" s="5" t="s">
        <v>288</v>
      </c>
      <c r="F166" s="5" t="s">
        <v>23</v>
      </c>
      <c r="G166" s="5" t="s">
        <v>210</v>
      </c>
      <c r="H166" s="5">
        <v>3</v>
      </c>
      <c r="I166" s="6">
        <v>113</v>
      </c>
      <c r="J166" s="6">
        <f t="shared" si="6"/>
        <v>339</v>
      </c>
      <c r="K166" s="6">
        <v>295</v>
      </c>
      <c r="L166" s="6">
        <f t="shared" si="7"/>
        <v>885</v>
      </c>
      <c r="M166" s="7">
        <f t="shared" si="8"/>
        <v>2.6106194690265485</v>
      </c>
    </row>
    <row r="167" spans="1:13" ht="70.150000000000006" customHeight="1" x14ac:dyDescent="0.25">
      <c r="A167" s="5">
        <v>3</v>
      </c>
      <c r="B167" s="5"/>
      <c r="C167" s="5" t="s">
        <v>13</v>
      </c>
      <c r="D167" s="8" t="s">
        <v>14</v>
      </c>
      <c r="E167" s="5" t="s">
        <v>289</v>
      </c>
      <c r="F167" s="5" t="s">
        <v>67</v>
      </c>
      <c r="G167" s="5" t="s">
        <v>290</v>
      </c>
      <c r="H167" s="5">
        <v>3</v>
      </c>
      <c r="I167" s="6">
        <v>152</v>
      </c>
      <c r="J167" s="6">
        <f t="shared" si="6"/>
        <v>456</v>
      </c>
      <c r="K167" s="6">
        <v>395</v>
      </c>
      <c r="L167" s="6">
        <f t="shared" si="7"/>
        <v>1185</v>
      </c>
      <c r="M167" s="7">
        <f t="shared" si="8"/>
        <v>2.5986842105263159</v>
      </c>
    </row>
    <row r="168" spans="1:13" ht="70.150000000000006" customHeight="1" x14ac:dyDescent="0.25">
      <c r="A168" s="5">
        <v>3</v>
      </c>
      <c r="B168" s="5"/>
      <c r="C168" s="5" t="s">
        <v>13</v>
      </c>
      <c r="D168" s="8" t="s">
        <v>14</v>
      </c>
      <c r="E168" s="5" t="s">
        <v>291</v>
      </c>
      <c r="F168" s="5" t="s">
        <v>67</v>
      </c>
      <c r="G168" s="5" t="s">
        <v>292</v>
      </c>
      <c r="H168" s="5">
        <v>3</v>
      </c>
      <c r="I168" s="6">
        <v>203</v>
      </c>
      <c r="J168" s="6">
        <f t="shared" si="6"/>
        <v>609</v>
      </c>
      <c r="K168" s="6">
        <v>530</v>
      </c>
      <c r="L168" s="6">
        <f t="shared" si="7"/>
        <v>1590</v>
      </c>
      <c r="M168" s="7">
        <f t="shared" si="8"/>
        <v>2.6108374384236455</v>
      </c>
    </row>
    <row r="169" spans="1:13" ht="70.150000000000006" customHeight="1" x14ac:dyDescent="0.25">
      <c r="A169" s="5">
        <v>3</v>
      </c>
      <c r="B169" s="5"/>
      <c r="C169" s="5" t="s">
        <v>13</v>
      </c>
      <c r="D169" s="8" t="s">
        <v>14</v>
      </c>
      <c r="E169" s="5" t="s">
        <v>293</v>
      </c>
      <c r="F169" s="5" t="s">
        <v>147</v>
      </c>
      <c r="G169" s="5" t="s">
        <v>294</v>
      </c>
      <c r="H169" s="5">
        <v>9</v>
      </c>
      <c r="I169" s="6">
        <v>136</v>
      </c>
      <c r="J169" s="6">
        <f t="shared" si="6"/>
        <v>1224</v>
      </c>
      <c r="K169" s="6">
        <v>355</v>
      </c>
      <c r="L169" s="6">
        <f t="shared" si="7"/>
        <v>3195</v>
      </c>
      <c r="M169" s="7">
        <f t="shared" si="8"/>
        <v>2.6102941176470589</v>
      </c>
    </row>
    <row r="170" spans="1:13" ht="70.150000000000006" customHeight="1" x14ac:dyDescent="0.25">
      <c r="A170" s="5">
        <v>3</v>
      </c>
      <c r="B170" s="5"/>
      <c r="C170" s="5" t="s">
        <v>13</v>
      </c>
      <c r="D170" s="5" t="s">
        <v>14</v>
      </c>
      <c r="E170" s="5" t="s">
        <v>295</v>
      </c>
      <c r="F170" s="5" t="s">
        <v>76</v>
      </c>
      <c r="G170" s="5" t="s">
        <v>220</v>
      </c>
      <c r="H170" s="5">
        <v>2</v>
      </c>
      <c r="I170" s="6">
        <v>73</v>
      </c>
      <c r="J170" s="6">
        <f t="shared" si="6"/>
        <v>146</v>
      </c>
      <c r="K170" s="6">
        <v>190</v>
      </c>
      <c r="L170" s="6">
        <f t="shared" si="7"/>
        <v>380</v>
      </c>
      <c r="M170" s="7">
        <f t="shared" si="8"/>
        <v>2.6027397260273974</v>
      </c>
    </row>
    <row r="171" spans="1:13" ht="70.150000000000006" customHeight="1" x14ac:dyDescent="0.25">
      <c r="A171" s="5">
        <v>3</v>
      </c>
      <c r="B171" s="5"/>
      <c r="C171" s="5" t="s">
        <v>13</v>
      </c>
      <c r="D171" s="5" t="s">
        <v>14</v>
      </c>
      <c r="E171" s="5" t="s">
        <v>296</v>
      </c>
      <c r="F171" s="5" t="s">
        <v>297</v>
      </c>
      <c r="G171" s="5" t="s">
        <v>298</v>
      </c>
      <c r="H171" s="5">
        <v>3</v>
      </c>
      <c r="I171" s="6">
        <v>170</v>
      </c>
      <c r="J171" s="6">
        <f t="shared" si="6"/>
        <v>510</v>
      </c>
      <c r="K171" s="6">
        <v>425</v>
      </c>
      <c r="L171" s="6">
        <f t="shared" si="7"/>
        <v>1275</v>
      </c>
      <c r="M171" s="7">
        <f t="shared" si="8"/>
        <v>2.5</v>
      </c>
    </row>
    <row r="172" spans="1:13" ht="70.150000000000006" customHeight="1" x14ac:dyDescent="0.25">
      <c r="A172" s="5">
        <v>3</v>
      </c>
      <c r="B172" s="5"/>
      <c r="C172" s="5" t="s">
        <v>13</v>
      </c>
      <c r="D172" s="5" t="s">
        <v>14</v>
      </c>
      <c r="E172" s="5" t="s">
        <v>299</v>
      </c>
      <c r="F172" s="5" t="s">
        <v>297</v>
      </c>
      <c r="G172" s="5" t="s">
        <v>300</v>
      </c>
      <c r="H172" s="5">
        <v>2</v>
      </c>
      <c r="I172" s="6">
        <v>211</v>
      </c>
      <c r="J172" s="6">
        <f t="shared" si="6"/>
        <v>422</v>
      </c>
      <c r="K172" s="6">
        <v>530</v>
      </c>
      <c r="L172" s="6">
        <f t="shared" si="7"/>
        <v>1060</v>
      </c>
      <c r="M172" s="7">
        <f t="shared" si="8"/>
        <v>2.5118483412322274</v>
      </c>
    </row>
    <row r="173" spans="1:13" ht="70.150000000000006" customHeight="1" x14ac:dyDescent="0.25">
      <c r="A173" s="5">
        <v>3</v>
      </c>
      <c r="B173" s="5"/>
      <c r="C173" s="5" t="s">
        <v>13</v>
      </c>
      <c r="D173" s="8" t="s">
        <v>14</v>
      </c>
      <c r="E173" s="5" t="s">
        <v>301</v>
      </c>
      <c r="F173" s="8" t="s">
        <v>103</v>
      </c>
      <c r="G173" s="5" t="s">
        <v>302</v>
      </c>
      <c r="H173" s="5">
        <v>5</v>
      </c>
      <c r="I173" s="6">
        <v>109</v>
      </c>
      <c r="J173" s="6">
        <f t="shared" si="6"/>
        <v>545</v>
      </c>
      <c r="K173" s="6">
        <v>280</v>
      </c>
      <c r="L173" s="6">
        <f t="shared" si="7"/>
        <v>1400</v>
      </c>
      <c r="M173" s="7">
        <f t="shared" si="8"/>
        <v>2.5688073394495414</v>
      </c>
    </row>
    <row r="174" spans="1:13" ht="70.150000000000006" customHeight="1" x14ac:dyDescent="0.25">
      <c r="A174" s="5">
        <v>3</v>
      </c>
      <c r="B174" s="5"/>
      <c r="C174" s="5" t="s">
        <v>13</v>
      </c>
      <c r="D174" s="8" t="s">
        <v>14</v>
      </c>
      <c r="E174" s="5" t="s">
        <v>303</v>
      </c>
      <c r="F174" s="5" t="s">
        <v>67</v>
      </c>
      <c r="G174" s="5" t="s">
        <v>226</v>
      </c>
      <c r="H174" s="5">
        <v>2</v>
      </c>
      <c r="I174" s="6">
        <v>183</v>
      </c>
      <c r="J174" s="6">
        <f t="shared" si="6"/>
        <v>366</v>
      </c>
      <c r="K174" s="6">
        <v>475</v>
      </c>
      <c r="L174" s="6">
        <f t="shared" si="7"/>
        <v>950</v>
      </c>
      <c r="M174" s="7">
        <f t="shared" si="8"/>
        <v>2.5956284153005464</v>
      </c>
    </row>
    <row r="175" spans="1:13" ht="70.150000000000006" customHeight="1" x14ac:dyDescent="0.25">
      <c r="A175" s="5">
        <v>3</v>
      </c>
      <c r="B175" s="5"/>
      <c r="C175" s="5" t="s">
        <v>13</v>
      </c>
      <c r="D175" s="8" t="s">
        <v>14</v>
      </c>
      <c r="E175" s="5" t="s">
        <v>304</v>
      </c>
      <c r="F175" s="5" t="s">
        <v>147</v>
      </c>
      <c r="G175" s="5" t="s">
        <v>305</v>
      </c>
      <c r="H175" s="5">
        <v>5</v>
      </c>
      <c r="I175" s="6">
        <v>116</v>
      </c>
      <c r="J175" s="6">
        <f t="shared" si="6"/>
        <v>580</v>
      </c>
      <c r="K175" s="6">
        <v>300</v>
      </c>
      <c r="L175" s="6">
        <f t="shared" si="7"/>
        <v>1500</v>
      </c>
      <c r="M175" s="7">
        <f t="shared" si="8"/>
        <v>2.5862068965517242</v>
      </c>
    </row>
    <row r="176" spans="1:13" ht="70.150000000000006" customHeight="1" x14ac:dyDescent="0.25">
      <c r="A176" s="5">
        <v>3</v>
      </c>
      <c r="B176" s="5"/>
      <c r="C176" s="5" t="s">
        <v>13</v>
      </c>
      <c r="D176" s="8" t="s">
        <v>14</v>
      </c>
      <c r="E176" s="5" t="s">
        <v>306</v>
      </c>
      <c r="F176" s="5" t="s">
        <v>147</v>
      </c>
      <c r="G176" s="5" t="s">
        <v>305</v>
      </c>
      <c r="H176" s="5">
        <v>4</v>
      </c>
      <c r="I176" s="6">
        <v>116</v>
      </c>
      <c r="J176" s="6">
        <f t="shared" si="6"/>
        <v>464</v>
      </c>
      <c r="K176" s="6">
        <v>300</v>
      </c>
      <c r="L176" s="6">
        <f t="shared" si="7"/>
        <v>1200</v>
      </c>
      <c r="M176" s="7">
        <f t="shared" si="8"/>
        <v>2.5862068965517242</v>
      </c>
    </row>
    <row r="177" spans="1:13" ht="70.150000000000006" customHeight="1" x14ac:dyDescent="0.25">
      <c r="A177" s="5">
        <v>3</v>
      </c>
      <c r="B177" s="5"/>
      <c r="C177" s="5" t="s">
        <v>13</v>
      </c>
      <c r="D177" s="8" t="s">
        <v>14</v>
      </c>
      <c r="E177" s="5" t="s">
        <v>307</v>
      </c>
      <c r="F177" s="5" t="s">
        <v>103</v>
      </c>
      <c r="G177" s="5" t="s">
        <v>308</v>
      </c>
      <c r="H177" s="5">
        <v>3</v>
      </c>
      <c r="I177" s="6">
        <v>116</v>
      </c>
      <c r="J177" s="6">
        <f t="shared" si="6"/>
        <v>348</v>
      </c>
      <c r="K177" s="6">
        <v>300</v>
      </c>
      <c r="L177" s="6">
        <f t="shared" si="7"/>
        <v>900</v>
      </c>
      <c r="M177" s="7">
        <f t="shared" si="8"/>
        <v>2.5862068965517242</v>
      </c>
    </row>
    <row r="178" spans="1:13" ht="70.150000000000006" customHeight="1" x14ac:dyDescent="0.25">
      <c r="A178" s="5">
        <v>3</v>
      </c>
      <c r="B178" s="5"/>
      <c r="C178" s="5" t="s">
        <v>13</v>
      </c>
      <c r="D178" s="5" t="s">
        <v>14</v>
      </c>
      <c r="E178" s="5" t="s">
        <v>309</v>
      </c>
      <c r="F178" s="5" t="s">
        <v>109</v>
      </c>
      <c r="G178" s="5" t="s">
        <v>310</v>
      </c>
      <c r="H178" s="5">
        <v>4</v>
      </c>
      <c r="I178" s="6">
        <v>77</v>
      </c>
      <c r="J178" s="6">
        <f t="shared" si="6"/>
        <v>308</v>
      </c>
      <c r="K178" s="6">
        <v>200</v>
      </c>
      <c r="L178" s="6">
        <f t="shared" si="7"/>
        <v>800</v>
      </c>
      <c r="M178" s="7">
        <f t="shared" si="8"/>
        <v>2.5974025974025974</v>
      </c>
    </row>
    <row r="179" spans="1:13" ht="70.150000000000006" customHeight="1" x14ac:dyDescent="0.25">
      <c r="A179" s="5">
        <v>3</v>
      </c>
      <c r="B179" s="5"/>
      <c r="C179" s="5" t="s">
        <v>13</v>
      </c>
      <c r="D179" s="8" t="s">
        <v>14</v>
      </c>
      <c r="E179" s="5" t="s">
        <v>311</v>
      </c>
      <c r="F179" s="8" t="s">
        <v>60</v>
      </c>
      <c r="G179" s="5" t="s">
        <v>312</v>
      </c>
      <c r="H179" s="5">
        <v>5</v>
      </c>
      <c r="I179" s="6">
        <v>77</v>
      </c>
      <c r="J179" s="6">
        <f t="shared" si="6"/>
        <v>385</v>
      </c>
      <c r="K179" s="6">
        <v>200</v>
      </c>
      <c r="L179" s="6">
        <f t="shared" si="7"/>
        <v>1000</v>
      </c>
      <c r="M179" s="7">
        <f t="shared" si="8"/>
        <v>2.5974025974025974</v>
      </c>
    </row>
    <row r="180" spans="1:13" ht="70.150000000000006" customHeight="1" x14ac:dyDescent="0.25">
      <c r="A180" s="5">
        <v>3</v>
      </c>
      <c r="B180" s="5"/>
      <c r="C180" s="5" t="s">
        <v>13</v>
      </c>
      <c r="D180" s="5" t="s">
        <v>14</v>
      </c>
      <c r="E180" s="5" t="s">
        <v>313</v>
      </c>
      <c r="F180" s="5" t="s">
        <v>314</v>
      </c>
      <c r="G180" s="5" t="s">
        <v>315</v>
      </c>
      <c r="H180" s="5">
        <v>1</v>
      </c>
      <c r="I180" s="6">
        <v>71</v>
      </c>
      <c r="J180" s="6">
        <f t="shared" si="6"/>
        <v>71</v>
      </c>
      <c r="K180" s="6">
        <v>180</v>
      </c>
      <c r="L180" s="6">
        <f t="shared" si="7"/>
        <v>180</v>
      </c>
      <c r="M180" s="7">
        <f t="shared" si="8"/>
        <v>2.535211267605634</v>
      </c>
    </row>
    <row r="181" spans="1:13" ht="70.150000000000006" customHeight="1" x14ac:dyDescent="0.25">
      <c r="A181" s="5">
        <v>3</v>
      </c>
      <c r="B181" s="5"/>
      <c r="C181" s="5" t="s">
        <v>13</v>
      </c>
      <c r="D181" s="8" t="s">
        <v>14</v>
      </c>
      <c r="E181" s="5" t="s">
        <v>316</v>
      </c>
      <c r="F181" s="5" t="s">
        <v>147</v>
      </c>
      <c r="G181" s="5" t="s">
        <v>317</v>
      </c>
      <c r="H181" s="5">
        <v>5</v>
      </c>
      <c r="I181" s="6">
        <v>155</v>
      </c>
      <c r="J181" s="6">
        <f t="shared" si="6"/>
        <v>775</v>
      </c>
      <c r="K181" s="6">
        <v>405</v>
      </c>
      <c r="L181" s="6">
        <f t="shared" si="7"/>
        <v>2025</v>
      </c>
      <c r="M181" s="7">
        <f t="shared" si="8"/>
        <v>2.6129032258064515</v>
      </c>
    </row>
    <row r="182" spans="1:13" ht="70.150000000000006" customHeight="1" x14ac:dyDescent="0.25">
      <c r="A182" s="5">
        <v>3</v>
      </c>
      <c r="B182" s="5"/>
      <c r="C182" s="5" t="s">
        <v>13</v>
      </c>
      <c r="D182" s="5" t="s">
        <v>14</v>
      </c>
      <c r="E182" s="5" t="s">
        <v>318</v>
      </c>
      <c r="F182" s="5" t="s">
        <v>319</v>
      </c>
      <c r="G182" s="5" t="s">
        <v>320</v>
      </c>
      <c r="H182" s="5">
        <v>5</v>
      </c>
      <c r="I182" s="6">
        <v>32</v>
      </c>
      <c r="J182" s="6">
        <f t="shared" si="6"/>
        <v>160</v>
      </c>
      <c r="K182" s="6">
        <v>85</v>
      </c>
      <c r="L182" s="6">
        <f t="shared" si="7"/>
        <v>425</v>
      </c>
      <c r="M182" s="7">
        <f t="shared" si="8"/>
        <v>2.65625</v>
      </c>
    </row>
    <row r="183" spans="1:13" ht="70.150000000000006" customHeight="1" x14ac:dyDescent="0.25">
      <c r="A183" s="5">
        <v>3</v>
      </c>
      <c r="B183" s="5"/>
      <c r="C183" s="5" t="s">
        <v>13</v>
      </c>
      <c r="D183" s="5" t="s">
        <v>14</v>
      </c>
      <c r="E183" s="5" t="s">
        <v>321</v>
      </c>
      <c r="F183" s="5" t="s">
        <v>48</v>
      </c>
      <c r="G183" s="5" t="s">
        <v>158</v>
      </c>
      <c r="H183" s="5">
        <v>10</v>
      </c>
      <c r="I183" s="6">
        <v>104</v>
      </c>
      <c r="J183" s="6">
        <f t="shared" si="6"/>
        <v>1040</v>
      </c>
      <c r="K183" s="6">
        <v>270</v>
      </c>
      <c r="L183" s="6">
        <f t="shared" si="7"/>
        <v>2700</v>
      </c>
      <c r="M183" s="7">
        <f t="shared" si="8"/>
        <v>2.5961538461538463</v>
      </c>
    </row>
    <row r="184" spans="1:13" ht="70.150000000000006" customHeight="1" x14ac:dyDescent="0.25">
      <c r="A184" s="5">
        <v>3</v>
      </c>
      <c r="B184" s="5"/>
      <c r="C184" s="5" t="s">
        <v>13</v>
      </c>
      <c r="D184" s="8" t="s">
        <v>14</v>
      </c>
      <c r="E184" s="5" t="s">
        <v>322</v>
      </c>
      <c r="F184" s="5" t="s">
        <v>48</v>
      </c>
      <c r="G184" s="5" t="s">
        <v>158</v>
      </c>
      <c r="H184" s="5">
        <v>6</v>
      </c>
      <c r="I184" s="6">
        <v>148</v>
      </c>
      <c r="J184" s="6">
        <f t="shared" si="6"/>
        <v>888</v>
      </c>
      <c r="K184" s="6">
        <v>385</v>
      </c>
      <c r="L184" s="6">
        <f t="shared" si="7"/>
        <v>2310</v>
      </c>
      <c r="M184" s="7">
        <f t="shared" si="8"/>
        <v>2.6013513513513513</v>
      </c>
    </row>
    <row r="185" spans="1:13" ht="70.150000000000006" customHeight="1" x14ac:dyDescent="0.25">
      <c r="A185" s="5">
        <v>3</v>
      </c>
      <c r="B185" s="5"/>
      <c r="C185" s="5" t="s">
        <v>13</v>
      </c>
      <c r="D185" s="8" t="s">
        <v>14</v>
      </c>
      <c r="E185" s="5" t="s">
        <v>323</v>
      </c>
      <c r="F185" s="5" t="s">
        <v>67</v>
      </c>
      <c r="G185" s="5" t="s">
        <v>324</v>
      </c>
      <c r="H185" s="5">
        <v>5</v>
      </c>
      <c r="I185" s="6">
        <v>203</v>
      </c>
      <c r="J185" s="6">
        <f t="shared" si="6"/>
        <v>1015</v>
      </c>
      <c r="K185" s="6">
        <v>530</v>
      </c>
      <c r="L185" s="6">
        <f t="shared" si="7"/>
        <v>2650</v>
      </c>
      <c r="M185" s="7">
        <f t="shared" si="8"/>
        <v>2.6108374384236455</v>
      </c>
    </row>
    <row r="186" spans="1:13" ht="70.150000000000006" customHeight="1" x14ac:dyDescent="0.25">
      <c r="A186" s="5">
        <v>4</v>
      </c>
      <c r="B186" s="5"/>
      <c r="C186" s="5" t="s">
        <v>13</v>
      </c>
      <c r="D186" s="5" t="s">
        <v>14</v>
      </c>
      <c r="E186" s="5" t="s">
        <v>325</v>
      </c>
      <c r="F186" s="5" t="s">
        <v>16</v>
      </c>
      <c r="G186" s="5" t="s">
        <v>31</v>
      </c>
      <c r="H186" s="5">
        <v>1</v>
      </c>
      <c r="I186" s="6">
        <v>165</v>
      </c>
      <c r="J186" s="6">
        <f t="shared" si="6"/>
        <v>165</v>
      </c>
      <c r="K186" s="6">
        <v>405</v>
      </c>
      <c r="L186" s="6">
        <f t="shared" si="7"/>
        <v>405</v>
      </c>
      <c r="M186" s="7">
        <f t="shared" si="8"/>
        <v>2.4545454545454546</v>
      </c>
    </row>
    <row r="187" spans="1:13" ht="70.150000000000006" customHeight="1" x14ac:dyDescent="0.25">
      <c r="A187" s="5">
        <v>4</v>
      </c>
      <c r="B187" s="5"/>
      <c r="C187" s="5" t="s">
        <v>13</v>
      </c>
      <c r="D187" s="5" t="s">
        <v>14</v>
      </c>
      <c r="E187" s="5" t="s">
        <v>326</v>
      </c>
      <c r="F187" s="5" t="s">
        <v>34</v>
      </c>
      <c r="G187" s="5" t="s">
        <v>35</v>
      </c>
      <c r="H187" s="5">
        <v>1</v>
      </c>
      <c r="I187" s="6">
        <v>52</v>
      </c>
      <c r="J187" s="6">
        <f t="shared" si="6"/>
        <v>52</v>
      </c>
      <c r="K187" s="6">
        <v>125</v>
      </c>
      <c r="L187" s="6">
        <f t="shared" si="7"/>
        <v>125</v>
      </c>
      <c r="M187" s="7">
        <f t="shared" si="8"/>
        <v>2.4038461538461537</v>
      </c>
    </row>
    <row r="188" spans="1:13" ht="70.150000000000006" customHeight="1" x14ac:dyDescent="0.25">
      <c r="A188" s="5">
        <v>4</v>
      </c>
      <c r="B188" s="5"/>
      <c r="C188" s="5" t="s">
        <v>13</v>
      </c>
      <c r="D188" s="5" t="s">
        <v>14</v>
      </c>
      <c r="E188" s="5" t="s">
        <v>327</v>
      </c>
      <c r="F188" s="5" t="s">
        <v>34</v>
      </c>
      <c r="G188" s="5" t="s">
        <v>328</v>
      </c>
      <c r="H188" s="5">
        <v>2</v>
      </c>
      <c r="I188" s="6">
        <v>71</v>
      </c>
      <c r="J188" s="6">
        <f t="shared" si="6"/>
        <v>142</v>
      </c>
      <c r="K188" s="6">
        <v>175</v>
      </c>
      <c r="L188" s="6">
        <f t="shared" si="7"/>
        <v>350</v>
      </c>
      <c r="M188" s="7">
        <f t="shared" si="8"/>
        <v>2.464788732394366</v>
      </c>
    </row>
    <row r="189" spans="1:13" ht="70.150000000000006" customHeight="1" x14ac:dyDescent="0.25">
      <c r="A189" s="5">
        <v>4</v>
      </c>
      <c r="B189" s="5"/>
      <c r="C189" s="5" t="s">
        <v>13</v>
      </c>
      <c r="D189" s="5" t="s">
        <v>14</v>
      </c>
      <c r="E189" s="5" t="s">
        <v>329</v>
      </c>
      <c r="F189" s="5" t="s">
        <v>34</v>
      </c>
      <c r="G189" s="5" t="s">
        <v>328</v>
      </c>
      <c r="H189" s="5">
        <v>1</v>
      </c>
      <c r="I189" s="6">
        <v>71</v>
      </c>
      <c r="J189" s="6">
        <f t="shared" si="6"/>
        <v>71</v>
      </c>
      <c r="K189" s="6">
        <v>175</v>
      </c>
      <c r="L189" s="6">
        <f t="shared" si="7"/>
        <v>175</v>
      </c>
      <c r="M189" s="7">
        <f t="shared" si="8"/>
        <v>2.464788732394366</v>
      </c>
    </row>
    <row r="190" spans="1:13" ht="70.150000000000006" customHeight="1" x14ac:dyDescent="0.25">
      <c r="A190" s="5">
        <v>4</v>
      </c>
      <c r="B190" s="5"/>
      <c r="C190" s="5" t="s">
        <v>13</v>
      </c>
      <c r="D190" s="5" t="s">
        <v>14</v>
      </c>
      <c r="E190" s="5" t="s">
        <v>330</v>
      </c>
      <c r="F190" s="5" t="s">
        <v>34</v>
      </c>
      <c r="G190" s="5" t="s">
        <v>35</v>
      </c>
      <c r="H190" s="5">
        <v>8</v>
      </c>
      <c r="I190" s="6">
        <v>61</v>
      </c>
      <c r="J190" s="6">
        <f t="shared" si="6"/>
        <v>488</v>
      </c>
      <c r="K190" s="6">
        <v>150</v>
      </c>
      <c r="L190" s="6">
        <f t="shared" si="7"/>
        <v>1200</v>
      </c>
      <c r="M190" s="7">
        <f t="shared" si="8"/>
        <v>2.459016393442623</v>
      </c>
    </row>
    <row r="191" spans="1:13" ht="70.150000000000006" customHeight="1" x14ac:dyDescent="0.25">
      <c r="A191" s="5">
        <v>4</v>
      </c>
      <c r="B191" s="5"/>
      <c r="C191" s="5" t="s">
        <v>13</v>
      </c>
      <c r="D191" s="5" t="s">
        <v>14</v>
      </c>
      <c r="E191" s="5" t="s">
        <v>38</v>
      </c>
      <c r="F191" s="5" t="s">
        <v>34</v>
      </c>
      <c r="G191" s="5" t="s">
        <v>35</v>
      </c>
      <c r="H191" s="5">
        <v>1</v>
      </c>
      <c r="I191" s="6">
        <v>61</v>
      </c>
      <c r="J191" s="6">
        <f t="shared" si="6"/>
        <v>61</v>
      </c>
      <c r="K191" s="6">
        <v>150</v>
      </c>
      <c r="L191" s="6">
        <f t="shared" si="7"/>
        <v>150</v>
      </c>
      <c r="M191" s="7">
        <f t="shared" si="8"/>
        <v>2.459016393442623</v>
      </c>
    </row>
    <row r="192" spans="1:13" ht="70.150000000000006" customHeight="1" x14ac:dyDescent="0.25">
      <c r="A192" s="5">
        <v>4</v>
      </c>
      <c r="B192" s="5"/>
      <c r="C192" s="5" t="s">
        <v>13</v>
      </c>
      <c r="D192" s="5" t="s">
        <v>14</v>
      </c>
      <c r="E192" s="5" t="s">
        <v>39</v>
      </c>
      <c r="F192" s="5" t="s">
        <v>34</v>
      </c>
      <c r="G192" s="5" t="s">
        <v>40</v>
      </c>
      <c r="H192" s="5">
        <v>5</v>
      </c>
      <c r="I192" s="6">
        <v>67</v>
      </c>
      <c r="J192" s="6">
        <f t="shared" si="6"/>
        <v>335</v>
      </c>
      <c r="K192" s="6">
        <v>165</v>
      </c>
      <c r="L192" s="6">
        <f t="shared" si="7"/>
        <v>825</v>
      </c>
      <c r="M192" s="7">
        <f t="shared" si="8"/>
        <v>2.4626865671641789</v>
      </c>
    </row>
    <row r="193" spans="1:13" ht="70.150000000000006" customHeight="1" x14ac:dyDescent="0.25">
      <c r="A193" s="5">
        <v>4</v>
      </c>
      <c r="B193" s="5"/>
      <c r="C193" s="5" t="s">
        <v>13</v>
      </c>
      <c r="D193" s="5" t="s">
        <v>14</v>
      </c>
      <c r="E193" s="5" t="s">
        <v>42</v>
      </c>
      <c r="F193" s="5" t="s">
        <v>23</v>
      </c>
      <c r="G193" s="5" t="s">
        <v>43</v>
      </c>
      <c r="H193" s="5">
        <v>2</v>
      </c>
      <c r="I193" s="6">
        <v>77</v>
      </c>
      <c r="J193" s="6">
        <f t="shared" si="6"/>
        <v>154</v>
      </c>
      <c r="K193" s="6">
        <v>200</v>
      </c>
      <c r="L193" s="6">
        <f t="shared" si="7"/>
        <v>400</v>
      </c>
      <c r="M193" s="7">
        <f t="shared" si="8"/>
        <v>2.5974025974025974</v>
      </c>
    </row>
    <row r="194" spans="1:13" ht="70.150000000000006" customHeight="1" x14ac:dyDescent="0.25">
      <c r="A194" s="5">
        <v>4</v>
      </c>
      <c r="B194" s="5"/>
      <c r="C194" s="5" t="s">
        <v>13</v>
      </c>
      <c r="D194" s="5" t="s">
        <v>14</v>
      </c>
      <c r="E194" s="5" t="s">
        <v>331</v>
      </c>
      <c r="F194" s="5" t="s">
        <v>34</v>
      </c>
      <c r="G194" s="5" t="s">
        <v>328</v>
      </c>
      <c r="H194" s="5">
        <v>1</v>
      </c>
      <c r="I194" s="6">
        <v>64</v>
      </c>
      <c r="J194" s="6">
        <f t="shared" ref="J194:J257" si="9">H194*I194</f>
        <v>64</v>
      </c>
      <c r="K194" s="6">
        <v>160</v>
      </c>
      <c r="L194" s="6">
        <f t="shared" ref="L194:L257" si="10">H194*K194</f>
        <v>160</v>
      </c>
      <c r="M194" s="7">
        <f t="shared" ref="M194:M257" si="11">K194/I194</f>
        <v>2.5</v>
      </c>
    </row>
    <row r="195" spans="1:13" ht="70.150000000000006" customHeight="1" x14ac:dyDescent="0.25">
      <c r="A195" s="5">
        <v>4</v>
      </c>
      <c r="B195" s="5"/>
      <c r="C195" s="5" t="s">
        <v>13</v>
      </c>
      <c r="D195" s="5" t="s">
        <v>14</v>
      </c>
      <c r="E195" s="5" t="s">
        <v>332</v>
      </c>
      <c r="F195" s="5" t="s">
        <v>34</v>
      </c>
      <c r="G195" s="5" t="s">
        <v>328</v>
      </c>
      <c r="H195" s="5">
        <v>1</v>
      </c>
      <c r="I195" s="6">
        <v>64</v>
      </c>
      <c r="J195" s="6">
        <f t="shared" si="9"/>
        <v>64</v>
      </c>
      <c r="K195" s="6">
        <v>160</v>
      </c>
      <c r="L195" s="6">
        <f t="shared" si="10"/>
        <v>160</v>
      </c>
      <c r="M195" s="7">
        <f t="shared" si="11"/>
        <v>2.5</v>
      </c>
    </row>
    <row r="196" spans="1:13" ht="70.150000000000006" customHeight="1" x14ac:dyDescent="0.25">
      <c r="A196" s="5">
        <v>4</v>
      </c>
      <c r="B196" s="5"/>
      <c r="C196" s="5" t="s">
        <v>13</v>
      </c>
      <c r="D196" s="5" t="s">
        <v>14</v>
      </c>
      <c r="E196" s="5" t="s">
        <v>333</v>
      </c>
      <c r="F196" s="5" t="s">
        <v>23</v>
      </c>
      <c r="G196" s="5" t="s">
        <v>24</v>
      </c>
      <c r="H196" s="5">
        <v>9</v>
      </c>
      <c r="I196" s="6">
        <v>77</v>
      </c>
      <c r="J196" s="6">
        <f t="shared" si="9"/>
        <v>693</v>
      </c>
      <c r="K196" s="6">
        <v>200</v>
      </c>
      <c r="L196" s="6">
        <f t="shared" si="10"/>
        <v>1800</v>
      </c>
      <c r="M196" s="7">
        <f t="shared" si="11"/>
        <v>2.5974025974025974</v>
      </c>
    </row>
    <row r="197" spans="1:13" ht="70.150000000000006" customHeight="1" x14ac:dyDescent="0.25">
      <c r="A197" s="5">
        <v>4</v>
      </c>
      <c r="B197" s="5"/>
      <c r="C197" s="5" t="s">
        <v>13</v>
      </c>
      <c r="D197" s="5" t="s">
        <v>14</v>
      </c>
      <c r="E197" s="5" t="s">
        <v>334</v>
      </c>
      <c r="F197" s="5" t="s">
        <v>23</v>
      </c>
      <c r="G197" s="5" t="s">
        <v>24</v>
      </c>
      <c r="H197" s="5">
        <v>1</v>
      </c>
      <c r="I197" s="6">
        <v>77</v>
      </c>
      <c r="J197" s="6">
        <f t="shared" si="9"/>
        <v>77</v>
      </c>
      <c r="K197" s="6">
        <v>200</v>
      </c>
      <c r="L197" s="6">
        <f t="shared" si="10"/>
        <v>200</v>
      </c>
      <c r="M197" s="7">
        <f t="shared" si="11"/>
        <v>2.5974025974025974</v>
      </c>
    </row>
    <row r="198" spans="1:13" ht="70.150000000000006" customHeight="1" x14ac:dyDescent="0.25">
      <c r="A198" s="5">
        <v>4</v>
      </c>
      <c r="B198" s="5"/>
      <c r="C198" s="5" t="s">
        <v>13</v>
      </c>
      <c r="D198" s="5" t="s">
        <v>14</v>
      </c>
      <c r="E198" s="5" t="s">
        <v>335</v>
      </c>
      <c r="F198" s="5" t="s">
        <v>67</v>
      </c>
      <c r="G198" s="5" t="s">
        <v>24</v>
      </c>
      <c r="H198" s="5">
        <v>5</v>
      </c>
      <c r="I198" s="6">
        <v>203</v>
      </c>
      <c r="J198" s="6">
        <f t="shared" si="9"/>
        <v>1015</v>
      </c>
      <c r="K198" s="6">
        <v>530</v>
      </c>
      <c r="L198" s="6">
        <f t="shared" si="10"/>
        <v>2650</v>
      </c>
      <c r="M198" s="7">
        <f t="shared" si="11"/>
        <v>2.6108374384236455</v>
      </c>
    </row>
    <row r="199" spans="1:13" ht="70.150000000000006" customHeight="1" x14ac:dyDescent="0.25">
      <c r="A199" s="5">
        <v>4</v>
      </c>
      <c r="B199" s="5"/>
      <c r="C199" s="5" t="s">
        <v>13</v>
      </c>
      <c r="D199" s="5" t="s">
        <v>14</v>
      </c>
      <c r="E199" s="5" t="s">
        <v>50</v>
      </c>
      <c r="F199" s="8" t="s">
        <v>48</v>
      </c>
      <c r="G199" s="5" t="s">
        <v>51</v>
      </c>
      <c r="H199" s="5">
        <v>1</v>
      </c>
      <c r="I199" s="6">
        <v>104</v>
      </c>
      <c r="J199" s="6">
        <f t="shared" si="9"/>
        <v>104</v>
      </c>
      <c r="K199" s="6">
        <v>270</v>
      </c>
      <c r="L199" s="6">
        <f t="shared" si="10"/>
        <v>270</v>
      </c>
      <c r="M199" s="7">
        <f t="shared" si="11"/>
        <v>2.5961538461538463</v>
      </c>
    </row>
    <row r="200" spans="1:13" ht="70.150000000000006" customHeight="1" x14ac:dyDescent="0.25">
      <c r="A200" s="5">
        <v>4</v>
      </c>
      <c r="B200" s="5"/>
      <c r="C200" s="5" t="s">
        <v>13</v>
      </c>
      <c r="D200" s="5" t="s">
        <v>14</v>
      </c>
      <c r="E200" s="5" t="s">
        <v>336</v>
      </c>
      <c r="F200" s="5" t="s">
        <v>337</v>
      </c>
      <c r="G200" s="5" t="s">
        <v>338</v>
      </c>
      <c r="H200" s="5">
        <v>5</v>
      </c>
      <c r="I200" s="6">
        <v>155</v>
      </c>
      <c r="J200" s="6">
        <f t="shared" si="9"/>
        <v>775</v>
      </c>
      <c r="K200" s="6">
        <v>405</v>
      </c>
      <c r="L200" s="6">
        <f t="shared" si="10"/>
        <v>2025</v>
      </c>
      <c r="M200" s="7">
        <f t="shared" si="11"/>
        <v>2.6129032258064515</v>
      </c>
    </row>
    <row r="201" spans="1:13" ht="70.150000000000006" customHeight="1" x14ac:dyDescent="0.25">
      <c r="A201" s="5">
        <v>4</v>
      </c>
      <c r="B201" s="5"/>
      <c r="C201" s="5" t="s">
        <v>13</v>
      </c>
      <c r="D201" s="5" t="s">
        <v>14</v>
      </c>
      <c r="E201" s="5" t="s">
        <v>63</v>
      </c>
      <c r="F201" s="5" t="s">
        <v>60</v>
      </c>
      <c r="G201" s="5" t="s">
        <v>61</v>
      </c>
      <c r="H201" s="5">
        <v>4</v>
      </c>
      <c r="I201" s="6">
        <v>61</v>
      </c>
      <c r="J201" s="6">
        <f t="shared" si="9"/>
        <v>244</v>
      </c>
      <c r="K201" s="6">
        <v>160</v>
      </c>
      <c r="L201" s="6">
        <f t="shared" si="10"/>
        <v>640</v>
      </c>
      <c r="M201" s="7">
        <f t="shared" si="11"/>
        <v>2.622950819672131</v>
      </c>
    </row>
    <row r="202" spans="1:13" ht="70.150000000000006" customHeight="1" x14ac:dyDescent="0.25">
      <c r="A202" s="5">
        <v>4</v>
      </c>
      <c r="B202" s="5"/>
      <c r="C202" s="5" t="s">
        <v>13</v>
      </c>
      <c r="D202" s="5" t="s">
        <v>14</v>
      </c>
      <c r="E202" s="5" t="s">
        <v>66</v>
      </c>
      <c r="F202" s="5" t="s">
        <v>67</v>
      </c>
      <c r="G202" s="5" t="s">
        <v>24</v>
      </c>
      <c r="H202" s="5">
        <v>11</v>
      </c>
      <c r="I202" s="6">
        <v>155</v>
      </c>
      <c r="J202" s="6">
        <f t="shared" si="9"/>
        <v>1705</v>
      </c>
      <c r="K202" s="6">
        <v>405</v>
      </c>
      <c r="L202" s="6">
        <f t="shared" si="10"/>
        <v>4455</v>
      </c>
      <c r="M202" s="7">
        <f t="shared" si="11"/>
        <v>2.6129032258064515</v>
      </c>
    </row>
    <row r="203" spans="1:13" ht="70.150000000000006" customHeight="1" x14ac:dyDescent="0.25">
      <c r="A203" s="5">
        <v>4</v>
      </c>
      <c r="B203" s="5"/>
      <c r="C203" s="5" t="s">
        <v>13</v>
      </c>
      <c r="D203" s="5" t="s">
        <v>14</v>
      </c>
      <c r="E203" s="5" t="s">
        <v>339</v>
      </c>
      <c r="F203" s="5" t="s">
        <v>67</v>
      </c>
      <c r="G203" s="5" t="s">
        <v>340</v>
      </c>
      <c r="H203" s="5">
        <v>5</v>
      </c>
      <c r="I203" s="6">
        <v>152</v>
      </c>
      <c r="J203" s="6">
        <f t="shared" si="9"/>
        <v>760</v>
      </c>
      <c r="K203" s="6">
        <v>395</v>
      </c>
      <c r="L203" s="6">
        <f t="shared" si="10"/>
        <v>1975</v>
      </c>
      <c r="M203" s="7">
        <f t="shared" si="11"/>
        <v>2.5986842105263159</v>
      </c>
    </row>
    <row r="204" spans="1:13" ht="70.150000000000006" customHeight="1" x14ac:dyDescent="0.25">
      <c r="A204" s="5">
        <v>4</v>
      </c>
      <c r="B204" s="5"/>
      <c r="C204" s="5" t="s">
        <v>13</v>
      </c>
      <c r="D204" s="5" t="s">
        <v>14</v>
      </c>
      <c r="E204" s="5" t="s">
        <v>75</v>
      </c>
      <c r="F204" s="5" t="s">
        <v>76</v>
      </c>
      <c r="G204" s="5" t="s">
        <v>61</v>
      </c>
      <c r="H204" s="5">
        <v>1</v>
      </c>
      <c r="I204" s="6">
        <v>69</v>
      </c>
      <c r="J204" s="6">
        <f t="shared" si="9"/>
        <v>69</v>
      </c>
      <c r="K204" s="6">
        <v>180</v>
      </c>
      <c r="L204" s="6">
        <f t="shared" si="10"/>
        <v>180</v>
      </c>
      <c r="M204" s="7">
        <f t="shared" si="11"/>
        <v>2.6086956521739131</v>
      </c>
    </row>
    <row r="205" spans="1:13" ht="70.150000000000006" customHeight="1" x14ac:dyDescent="0.25">
      <c r="A205" s="5">
        <v>4</v>
      </c>
      <c r="B205" s="5"/>
      <c r="C205" s="5" t="s">
        <v>13</v>
      </c>
      <c r="D205" s="5" t="s">
        <v>14</v>
      </c>
      <c r="E205" s="5" t="s">
        <v>341</v>
      </c>
      <c r="F205" s="5" t="s">
        <v>88</v>
      </c>
      <c r="G205" s="5" t="s">
        <v>342</v>
      </c>
      <c r="H205" s="5">
        <v>5</v>
      </c>
      <c r="I205" s="6">
        <v>53</v>
      </c>
      <c r="J205" s="6">
        <f t="shared" si="9"/>
        <v>265</v>
      </c>
      <c r="K205" s="6">
        <v>140</v>
      </c>
      <c r="L205" s="6">
        <f t="shared" si="10"/>
        <v>700</v>
      </c>
      <c r="M205" s="7">
        <f t="shared" si="11"/>
        <v>2.641509433962264</v>
      </c>
    </row>
    <row r="206" spans="1:13" ht="70.150000000000006" customHeight="1" x14ac:dyDescent="0.25">
      <c r="A206" s="5">
        <v>4</v>
      </c>
      <c r="B206" s="5"/>
      <c r="C206" s="5" t="s">
        <v>13</v>
      </c>
      <c r="D206" s="5" t="s">
        <v>14</v>
      </c>
      <c r="E206" s="5" t="s">
        <v>343</v>
      </c>
      <c r="F206" s="5" t="s">
        <v>88</v>
      </c>
      <c r="G206" s="5" t="s">
        <v>342</v>
      </c>
      <c r="H206" s="5">
        <v>5</v>
      </c>
      <c r="I206" s="6">
        <v>53</v>
      </c>
      <c r="J206" s="6">
        <f t="shared" si="9"/>
        <v>265</v>
      </c>
      <c r="K206" s="6">
        <v>140</v>
      </c>
      <c r="L206" s="6">
        <f t="shared" si="10"/>
        <v>700</v>
      </c>
      <c r="M206" s="7">
        <f t="shared" si="11"/>
        <v>2.641509433962264</v>
      </c>
    </row>
    <row r="207" spans="1:13" ht="70.150000000000006" customHeight="1" x14ac:dyDescent="0.25">
      <c r="A207" s="5">
        <v>4</v>
      </c>
      <c r="B207" s="5"/>
      <c r="C207" s="5" t="s">
        <v>13</v>
      </c>
      <c r="D207" s="5" t="s">
        <v>14</v>
      </c>
      <c r="E207" s="5" t="s">
        <v>344</v>
      </c>
      <c r="F207" s="5" t="s">
        <v>88</v>
      </c>
      <c r="G207" s="5" t="s">
        <v>345</v>
      </c>
      <c r="H207" s="5">
        <v>2</v>
      </c>
      <c r="I207" s="6">
        <v>77</v>
      </c>
      <c r="J207" s="6">
        <f t="shared" si="9"/>
        <v>154</v>
      </c>
      <c r="K207" s="6">
        <v>200</v>
      </c>
      <c r="L207" s="6">
        <f t="shared" si="10"/>
        <v>400</v>
      </c>
      <c r="M207" s="7">
        <f t="shared" si="11"/>
        <v>2.5974025974025974</v>
      </c>
    </row>
    <row r="208" spans="1:13" ht="70.150000000000006" customHeight="1" x14ac:dyDescent="0.25">
      <c r="A208" s="5">
        <v>4</v>
      </c>
      <c r="B208" s="5"/>
      <c r="C208" s="5" t="s">
        <v>13</v>
      </c>
      <c r="D208" s="5" t="s">
        <v>14</v>
      </c>
      <c r="E208" s="5" t="s">
        <v>346</v>
      </c>
      <c r="F208" s="5" t="s">
        <v>88</v>
      </c>
      <c r="G208" s="5" t="s">
        <v>118</v>
      </c>
      <c r="H208" s="5">
        <v>1</v>
      </c>
      <c r="I208" s="6">
        <v>104</v>
      </c>
      <c r="J208" s="6">
        <f t="shared" si="9"/>
        <v>104</v>
      </c>
      <c r="K208" s="6">
        <v>270</v>
      </c>
      <c r="L208" s="6">
        <f t="shared" si="10"/>
        <v>270</v>
      </c>
      <c r="M208" s="7">
        <f t="shared" si="11"/>
        <v>2.5961538461538463</v>
      </c>
    </row>
    <row r="209" spans="1:13" ht="70.150000000000006" customHeight="1" x14ac:dyDescent="0.25">
      <c r="A209" s="5">
        <v>4</v>
      </c>
      <c r="B209" s="5"/>
      <c r="C209" s="5" t="s">
        <v>13</v>
      </c>
      <c r="D209" s="5" t="s">
        <v>14</v>
      </c>
      <c r="E209" s="5" t="s">
        <v>93</v>
      </c>
      <c r="F209" s="5" t="s">
        <v>88</v>
      </c>
      <c r="G209" s="5" t="s">
        <v>94</v>
      </c>
      <c r="H209" s="5">
        <v>10</v>
      </c>
      <c r="I209" s="6">
        <v>93</v>
      </c>
      <c r="J209" s="6">
        <f t="shared" si="9"/>
        <v>930</v>
      </c>
      <c r="K209" s="6">
        <v>240</v>
      </c>
      <c r="L209" s="6">
        <f t="shared" si="10"/>
        <v>2400</v>
      </c>
      <c r="M209" s="7">
        <f t="shared" si="11"/>
        <v>2.5806451612903225</v>
      </c>
    </row>
    <row r="210" spans="1:13" ht="70.150000000000006" customHeight="1" x14ac:dyDescent="0.25">
      <c r="A210" s="5">
        <v>4</v>
      </c>
      <c r="B210" s="5"/>
      <c r="C210" s="5" t="s">
        <v>13</v>
      </c>
      <c r="D210" s="5" t="s">
        <v>14</v>
      </c>
      <c r="E210" s="5" t="s">
        <v>96</v>
      </c>
      <c r="F210" s="5" t="s">
        <v>97</v>
      </c>
      <c r="G210" s="5" t="s">
        <v>94</v>
      </c>
      <c r="H210" s="5">
        <v>7</v>
      </c>
      <c r="I210" s="6">
        <v>132</v>
      </c>
      <c r="J210" s="6">
        <f t="shared" si="9"/>
        <v>924</v>
      </c>
      <c r="K210" s="6">
        <v>345</v>
      </c>
      <c r="L210" s="6">
        <f t="shared" si="10"/>
        <v>2415</v>
      </c>
      <c r="M210" s="7">
        <f t="shared" si="11"/>
        <v>2.6136363636363638</v>
      </c>
    </row>
    <row r="211" spans="1:13" ht="70.150000000000006" customHeight="1" x14ac:dyDescent="0.25">
      <c r="A211" s="5">
        <v>4</v>
      </c>
      <c r="B211" s="5"/>
      <c r="C211" s="5" t="s">
        <v>13</v>
      </c>
      <c r="D211" s="5" t="s">
        <v>14</v>
      </c>
      <c r="E211" s="5" t="s">
        <v>98</v>
      </c>
      <c r="F211" s="5" t="s">
        <v>97</v>
      </c>
      <c r="G211" s="5" t="s">
        <v>94</v>
      </c>
      <c r="H211" s="5">
        <v>5</v>
      </c>
      <c r="I211" s="6">
        <v>104</v>
      </c>
      <c r="J211" s="6">
        <f t="shared" si="9"/>
        <v>520</v>
      </c>
      <c r="K211" s="6">
        <v>270</v>
      </c>
      <c r="L211" s="6">
        <f t="shared" si="10"/>
        <v>1350</v>
      </c>
      <c r="M211" s="7">
        <f t="shared" si="11"/>
        <v>2.5961538461538463</v>
      </c>
    </row>
    <row r="212" spans="1:13" ht="70.150000000000006" customHeight="1" x14ac:dyDescent="0.25">
      <c r="A212" s="5">
        <v>4</v>
      </c>
      <c r="B212" s="5"/>
      <c r="C212" s="5" t="s">
        <v>13</v>
      </c>
      <c r="D212" s="5" t="s">
        <v>14</v>
      </c>
      <c r="E212" s="5" t="s">
        <v>100</v>
      </c>
      <c r="F212" s="5" t="s">
        <v>73</v>
      </c>
      <c r="G212" s="5" t="s">
        <v>94</v>
      </c>
      <c r="H212" s="5">
        <v>14</v>
      </c>
      <c r="I212" s="6">
        <v>65</v>
      </c>
      <c r="J212" s="6">
        <f t="shared" si="9"/>
        <v>910</v>
      </c>
      <c r="K212" s="6">
        <v>170</v>
      </c>
      <c r="L212" s="6">
        <f t="shared" si="10"/>
        <v>2380</v>
      </c>
      <c r="M212" s="7">
        <f t="shared" si="11"/>
        <v>2.6153846153846154</v>
      </c>
    </row>
    <row r="213" spans="1:13" ht="70.150000000000006" customHeight="1" x14ac:dyDescent="0.25">
      <c r="A213" s="5">
        <v>4</v>
      </c>
      <c r="B213" s="5"/>
      <c r="C213" s="5" t="s">
        <v>13</v>
      </c>
      <c r="D213" s="5" t="s">
        <v>14</v>
      </c>
      <c r="E213" s="5" t="s">
        <v>347</v>
      </c>
      <c r="F213" s="5" t="s">
        <v>81</v>
      </c>
      <c r="G213" s="5" t="s">
        <v>118</v>
      </c>
      <c r="H213" s="5">
        <v>1</v>
      </c>
      <c r="I213" s="6">
        <v>50</v>
      </c>
      <c r="J213" s="6">
        <f t="shared" si="9"/>
        <v>50</v>
      </c>
      <c r="K213" s="6">
        <v>125</v>
      </c>
      <c r="L213" s="6">
        <f t="shared" si="10"/>
        <v>125</v>
      </c>
      <c r="M213" s="7">
        <f t="shared" si="11"/>
        <v>2.5</v>
      </c>
    </row>
    <row r="214" spans="1:13" ht="70.150000000000006" customHeight="1" x14ac:dyDescent="0.25">
      <c r="A214" s="5">
        <v>4</v>
      </c>
      <c r="B214" s="5"/>
      <c r="C214" s="5" t="s">
        <v>13</v>
      </c>
      <c r="D214" s="5" t="s">
        <v>14</v>
      </c>
      <c r="E214" s="5" t="s">
        <v>348</v>
      </c>
      <c r="F214" s="5" t="s">
        <v>16</v>
      </c>
      <c r="G214" s="5" t="s">
        <v>17</v>
      </c>
      <c r="H214" s="5">
        <v>1</v>
      </c>
      <c r="I214" s="6">
        <v>152</v>
      </c>
      <c r="J214" s="6">
        <f t="shared" si="9"/>
        <v>152</v>
      </c>
      <c r="K214" s="6">
        <v>375</v>
      </c>
      <c r="L214" s="6">
        <f t="shared" si="10"/>
        <v>375</v>
      </c>
      <c r="M214" s="7">
        <f t="shared" si="11"/>
        <v>2.4671052631578947</v>
      </c>
    </row>
    <row r="215" spans="1:13" ht="70.150000000000006" customHeight="1" x14ac:dyDescent="0.25">
      <c r="A215" s="5">
        <v>4</v>
      </c>
      <c r="B215" s="5"/>
      <c r="C215" s="5" t="s">
        <v>13</v>
      </c>
      <c r="D215" s="5" t="s">
        <v>14</v>
      </c>
      <c r="E215" s="5" t="s">
        <v>349</v>
      </c>
      <c r="F215" s="5" t="s">
        <v>16</v>
      </c>
      <c r="G215" s="5" t="s">
        <v>17</v>
      </c>
      <c r="H215" s="5">
        <v>1</v>
      </c>
      <c r="I215" s="6">
        <v>144</v>
      </c>
      <c r="J215" s="6">
        <f t="shared" si="9"/>
        <v>144</v>
      </c>
      <c r="K215" s="6">
        <v>355</v>
      </c>
      <c r="L215" s="6">
        <f t="shared" si="10"/>
        <v>355</v>
      </c>
      <c r="M215" s="7">
        <f t="shared" si="11"/>
        <v>2.4652777777777777</v>
      </c>
    </row>
    <row r="216" spans="1:13" ht="70.150000000000006" customHeight="1" x14ac:dyDescent="0.25">
      <c r="A216" s="5">
        <v>4</v>
      </c>
      <c r="B216" s="5"/>
      <c r="C216" s="5" t="s">
        <v>13</v>
      </c>
      <c r="D216" s="5" t="s">
        <v>14</v>
      </c>
      <c r="E216" s="5" t="s">
        <v>350</v>
      </c>
      <c r="F216" s="5" t="s">
        <v>16</v>
      </c>
      <c r="G216" s="5" t="s">
        <v>17</v>
      </c>
      <c r="H216" s="5">
        <v>1</v>
      </c>
      <c r="I216" s="6">
        <v>216</v>
      </c>
      <c r="J216" s="6">
        <f t="shared" si="9"/>
        <v>216</v>
      </c>
      <c r="K216" s="6">
        <v>530</v>
      </c>
      <c r="L216" s="6">
        <f t="shared" si="10"/>
        <v>530</v>
      </c>
      <c r="M216" s="7">
        <f t="shared" si="11"/>
        <v>2.4537037037037037</v>
      </c>
    </row>
    <row r="217" spans="1:13" ht="70.150000000000006" customHeight="1" x14ac:dyDescent="0.25">
      <c r="A217" s="5">
        <v>4</v>
      </c>
      <c r="B217" s="5"/>
      <c r="C217" s="5" t="s">
        <v>13</v>
      </c>
      <c r="D217" s="5" t="s">
        <v>14</v>
      </c>
      <c r="E217" s="5" t="s">
        <v>351</v>
      </c>
      <c r="F217" s="5" t="s">
        <v>16</v>
      </c>
      <c r="G217" s="5" t="s">
        <v>17</v>
      </c>
      <c r="H217" s="5">
        <v>1</v>
      </c>
      <c r="I217" s="6">
        <v>216</v>
      </c>
      <c r="J217" s="6">
        <f t="shared" si="9"/>
        <v>216</v>
      </c>
      <c r="K217" s="6">
        <v>530</v>
      </c>
      <c r="L217" s="6">
        <f t="shared" si="10"/>
        <v>530</v>
      </c>
      <c r="M217" s="7">
        <f t="shared" si="11"/>
        <v>2.4537037037037037</v>
      </c>
    </row>
    <row r="218" spans="1:13" ht="70.150000000000006" customHeight="1" x14ac:dyDescent="0.25">
      <c r="A218" s="5">
        <v>4</v>
      </c>
      <c r="B218" s="5"/>
      <c r="C218" s="5" t="s">
        <v>13</v>
      </c>
      <c r="D218" s="5" t="s">
        <v>14</v>
      </c>
      <c r="E218" s="5" t="s">
        <v>352</v>
      </c>
      <c r="F218" s="5" t="s">
        <v>16</v>
      </c>
      <c r="G218" s="5" t="s">
        <v>17</v>
      </c>
      <c r="H218" s="5">
        <v>2</v>
      </c>
      <c r="I218" s="6">
        <v>207</v>
      </c>
      <c r="J218" s="6">
        <f t="shared" si="9"/>
        <v>414</v>
      </c>
      <c r="K218" s="6">
        <v>505</v>
      </c>
      <c r="L218" s="6">
        <f t="shared" si="10"/>
        <v>1010</v>
      </c>
      <c r="M218" s="7">
        <f t="shared" si="11"/>
        <v>2.4396135265700485</v>
      </c>
    </row>
    <row r="219" spans="1:13" ht="70.150000000000006" customHeight="1" x14ac:dyDescent="0.25">
      <c r="A219" s="5">
        <v>4</v>
      </c>
      <c r="B219" s="5"/>
      <c r="C219" s="5" t="s">
        <v>13</v>
      </c>
      <c r="D219" s="5" t="s">
        <v>14</v>
      </c>
      <c r="E219" s="5" t="s">
        <v>353</v>
      </c>
      <c r="F219" s="5" t="s">
        <v>16</v>
      </c>
      <c r="G219" s="5" t="s">
        <v>17</v>
      </c>
      <c r="H219" s="5">
        <v>1</v>
      </c>
      <c r="I219" s="6">
        <v>207</v>
      </c>
      <c r="J219" s="6">
        <f t="shared" si="9"/>
        <v>207</v>
      </c>
      <c r="K219" s="6">
        <v>505</v>
      </c>
      <c r="L219" s="6">
        <f t="shared" si="10"/>
        <v>505</v>
      </c>
      <c r="M219" s="7">
        <f t="shared" si="11"/>
        <v>2.4396135265700485</v>
      </c>
    </row>
    <row r="220" spans="1:13" ht="70.150000000000006" customHeight="1" x14ac:dyDescent="0.25">
      <c r="A220" s="5">
        <v>4</v>
      </c>
      <c r="B220" s="5"/>
      <c r="C220" s="5" t="s">
        <v>13</v>
      </c>
      <c r="D220" s="5" t="s">
        <v>14</v>
      </c>
      <c r="E220" s="5" t="s">
        <v>354</v>
      </c>
      <c r="F220" s="5" t="s">
        <v>16</v>
      </c>
      <c r="G220" s="5" t="s">
        <v>17</v>
      </c>
      <c r="H220" s="5">
        <v>3</v>
      </c>
      <c r="I220" s="6">
        <v>207</v>
      </c>
      <c r="J220" s="6">
        <f t="shared" si="9"/>
        <v>621</v>
      </c>
      <c r="K220" s="6">
        <v>505</v>
      </c>
      <c r="L220" s="6">
        <f t="shared" si="10"/>
        <v>1515</v>
      </c>
      <c r="M220" s="7">
        <f t="shared" si="11"/>
        <v>2.4396135265700485</v>
      </c>
    </row>
    <row r="221" spans="1:13" ht="70.150000000000006" customHeight="1" x14ac:dyDescent="0.25">
      <c r="A221" s="5">
        <v>4</v>
      </c>
      <c r="B221" s="5"/>
      <c r="C221" s="5" t="s">
        <v>13</v>
      </c>
      <c r="D221" s="5" t="s">
        <v>14</v>
      </c>
      <c r="E221" s="5" t="s">
        <v>121</v>
      </c>
      <c r="F221" s="5" t="s">
        <v>67</v>
      </c>
      <c r="G221" s="5" t="s">
        <v>122</v>
      </c>
      <c r="H221" s="5">
        <v>5</v>
      </c>
      <c r="I221" s="6">
        <v>203</v>
      </c>
      <c r="J221" s="6">
        <f t="shared" si="9"/>
        <v>1015</v>
      </c>
      <c r="K221" s="6">
        <v>530</v>
      </c>
      <c r="L221" s="6">
        <f t="shared" si="10"/>
        <v>2650</v>
      </c>
      <c r="M221" s="7">
        <f t="shared" si="11"/>
        <v>2.6108374384236455</v>
      </c>
    </row>
    <row r="222" spans="1:13" ht="70.150000000000006" customHeight="1" x14ac:dyDescent="0.25">
      <c r="A222" s="5">
        <v>4</v>
      </c>
      <c r="B222" s="5"/>
      <c r="C222" s="5" t="s">
        <v>13</v>
      </c>
      <c r="D222" s="5" t="s">
        <v>14</v>
      </c>
      <c r="E222" s="5" t="s">
        <v>123</v>
      </c>
      <c r="F222" s="5" t="s">
        <v>67</v>
      </c>
      <c r="G222" s="5" t="s">
        <v>124</v>
      </c>
      <c r="H222" s="5">
        <v>4</v>
      </c>
      <c r="I222" s="6">
        <v>183</v>
      </c>
      <c r="J222" s="6">
        <f t="shared" si="9"/>
        <v>732</v>
      </c>
      <c r="K222" s="6">
        <v>475</v>
      </c>
      <c r="L222" s="6">
        <f t="shared" si="10"/>
        <v>1900</v>
      </c>
      <c r="M222" s="7">
        <f t="shared" si="11"/>
        <v>2.5956284153005464</v>
      </c>
    </row>
    <row r="223" spans="1:13" ht="70.150000000000006" customHeight="1" x14ac:dyDescent="0.25">
      <c r="A223" s="5">
        <v>4</v>
      </c>
      <c r="B223" s="5"/>
      <c r="C223" s="5" t="s">
        <v>13</v>
      </c>
      <c r="D223" s="5" t="s">
        <v>14</v>
      </c>
      <c r="E223" s="5" t="s">
        <v>355</v>
      </c>
      <c r="F223" s="5" t="s">
        <v>67</v>
      </c>
      <c r="G223" s="5" t="s">
        <v>356</v>
      </c>
      <c r="H223" s="5">
        <v>2</v>
      </c>
      <c r="I223" s="6">
        <v>144</v>
      </c>
      <c r="J223" s="6">
        <f t="shared" si="9"/>
        <v>288</v>
      </c>
      <c r="K223" s="6">
        <v>375</v>
      </c>
      <c r="L223" s="6">
        <f t="shared" si="10"/>
        <v>750</v>
      </c>
      <c r="M223" s="7">
        <f t="shared" si="11"/>
        <v>2.6041666666666665</v>
      </c>
    </row>
    <row r="224" spans="1:13" ht="70.150000000000006" customHeight="1" x14ac:dyDescent="0.25">
      <c r="A224" s="5">
        <v>4</v>
      </c>
      <c r="B224" s="5"/>
      <c r="C224" s="5" t="s">
        <v>13</v>
      </c>
      <c r="D224" s="5" t="s">
        <v>14</v>
      </c>
      <c r="E224" s="5" t="s">
        <v>357</v>
      </c>
      <c r="F224" s="8" t="s">
        <v>67</v>
      </c>
      <c r="G224" s="5" t="s">
        <v>358</v>
      </c>
      <c r="H224" s="5">
        <v>3</v>
      </c>
      <c r="I224" s="6">
        <v>203</v>
      </c>
      <c r="J224" s="6">
        <f t="shared" si="9"/>
        <v>609</v>
      </c>
      <c r="K224" s="6">
        <v>530</v>
      </c>
      <c r="L224" s="6">
        <f t="shared" si="10"/>
        <v>1590</v>
      </c>
      <c r="M224" s="7">
        <f t="shared" si="11"/>
        <v>2.6108374384236455</v>
      </c>
    </row>
    <row r="225" spans="1:13" ht="70.150000000000006" customHeight="1" x14ac:dyDescent="0.25">
      <c r="A225" s="5">
        <v>4</v>
      </c>
      <c r="B225" s="5"/>
      <c r="C225" s="5" t="s">
        <v>13</v>
      </c>
      <c r="D225" s="5" t="s">
        <v>14</v>
      </c>
      <c r="E225" s="5" t="s">
        <v>359</v>
      </c>
      <c r="F225" s="5" t="s">
        <v>67</v>
      </c>
      <c r="G225" s="5" t="s">
        <v>126</v>
      </c>
      <c r="H225" s="5">
        <v>1</v>
      </c>
      <c r="I225" s="6">
        <v>217</v>
      </c>
      <c r="J225" s="6">
        <f t="shared" si="9"/>
        <v>217</v>
      </c>
      <c r="K225" s="6">
        <v>565</v>
      </c>
      <c r="L225" s="6">
        <f t="shared" si="10"/>
        <v>565</v>
      </c>
      <c r="M225" s="7">
        <f t="shared" si="11"/>
        <v>2.6036866359447006</v>
      </c>
    </row>
    <row r="226" spans="1:13" ht="70.150000000000006" customHeight="1" x14ac:dyDescent="0.25">
      <c r="A226" s="5">
        <v>4</v>
      </c>
      <c r="B226" s="5"/>
      <c r="C226" s="5" t="s">
        <v>13</v>
      </c>
      <c r="D226" s="5" t="s">
        <v>14</v>
      </c>
      <c r="E226" s="5" t="s">
        <v>360</v>
      </c>
      <c r="F226" s="8" t="s">
        <v>67</v>
      </c>
      <c r="G226" s="5" t="s">
        <v>128</v>
      </c>
      <c r="H226" s="5">
        <v>6</v>
      </c>
      <c r="I226" s="6">
        <v>192</v>
      </c>
      <c r="J226" s="6">
        <f t="shared" si="9"/>
        <v>1152</v>
      </c>
      <c r="K226" s="6">
        <v>500</v>
      </c>
      <c r="L226" s="6">
        <f t="shared" si="10"/>
        <v>3000</v>
      </c>
      <c r="M226" s="7">
        <f t="shared" si="11"/>
        <v>2.6041666666666665</v>
      </c>
    </row>
    <row r="227" spans="1:13" ht="70.150000000000006" customHeight="1" x14ac:dyDescent="0.25">
      <c r="A227" s="5">
        <v>4</v>
      </c>
      <c r="B227" s="5"/>
      <c r="C227" s="5" t="s">
        <v>13</v>
      </c>
      <c r="D227" s="5" t="s">
        <v>14</v>
      </c>
      <c r="E227" s="5" t="s">
        <v>361</v>
      </c>
      <c r="F227" s="5" t="s">
        <v>114</v>
      </c>
      <c r="G227" s="5" t="s">
        <v>362</v>
      </c>
      <c r="H227" s="5">
        <v>2</v>
      </c>
      <c r="I227" s="6">
        <v>227</v>
      </c>
      <c r="J227" s="6">
        <f t="shared" si="9"/>
        <v>454</v>
      </c>
      <c r="K227" s="6">
        <v>590</v>
      </c>
      <c r="L227" s="6">
        <f t="shared" si="10"/>
        <v>1180</v>
      </c>
      <c r="M227" s="7">
        <f t="shared" si="11"/>
        <v>2.5991189427312777</v>
      </c>
    </row>
    <row r="228" spans="1:13" ht="70.150000000000006" customHeight="1" x14ac:dyDescent="0.25">
      <c r="A228" s="5">
        <v>4</v>
      </c>
      <c r="B228" s="5"/>
      <c r="C228" s="5" t="s">
        <v>13</v>
      </c>
      <c r="D228" s="5" t="s">
        <v>14</v>
      </c>
      <c r="E228" s="5" t="s">
        <v>363</v>
      </c>
      <c r="F228" s="5" t="s">
        <v>114</v>
      </c>
      <c r="G228" s="5" t="s">
        <v>362</v>
      </c>
      <c r="H228" s="5">
        <v>3</v>
      </c>
      <c r="I228" s="6">
        <v>227</v>
      </c>
      <c r="J228" s="6">
        <f t="shared" si="9"/>
        <v>681</v>
      </c>
      <c r="K228" s="6">
        <v>590</v>
      </c>
      <c r="L228" s="6">
        <f t="shared" si="10"/>
        <v>1770</v>
      </c>
      <c r="M228" s="7">
        <f t="shared" si="11"/>
        <v>2.5991189427312777</v>
      </c>
    </row>
    <row r="229" spans="1:13" ht="70.150000000000006" customHeight="1" x14ac:dyDescent="0.25">
      <c r="A229" s="5">
        <v>4</v>
      </c>
      <c r="B229" s="5"/>
      <c r="C229" s="5" t="s">
        <v>13</v>
      </c>
      <c r="D229" s="5" t="s">
        <v>14</v>
      </c>
      <c r="E229" s="5" t="s">
        <v>364</v>
      </c>
      <c r="F229" s="5" t="s">
        <v>365</v>
      </c>
      <c r="G229" s="5" t="s">
        <v>366</v>
      </c>
      <c r="H229" s="5">
        <v>1</v>
      </c>
      <c r="I229" s="6">
        <v>104</v>
      </c>
      <c r="J229" s="6">
        <f t="shared" si="9"/>
        <v>104</v>
      </c>
      <c r="K229" s="6">
        <v>260</v>
      </c>
      <c r="L229" s="6">
        <f t="shared" si="10"/>
        <v>260</v>
      </c>
      <c r="M229" s="7">
        <f t="shared" si="11"/>
        <v>2.5</v>
      </c>
    </row>
    <row r="230" spans="1:13" ht="70.150000000000006" customHeight="1" x14ac:dyDescent="0.25">
      <c r="A230" s="5">
        <v>4</v>
      </c>
      <c r="B230" s="5"/>
      <c r="C230" s="5" t="s">
        <v>13</v>
      </c>
      <c r="D230" s="5" t="s">
        <v>14</v>
      </c>
      <c r="E230" s="5" t="s">
        <v>367</v>
      </c>
      <c r="F230" s="5" t="s">
        <v>97</v>
      </c>
      <c r="G230" s="5" t="s">
        <v>368</v>
      </c>
      <c r="H230" s="5">
        <v>1</v>
      </c>
      <c r="I230" s="6">
        <v>116</v>
      </c>
      <c r="J230" s="6">
        <f t="shared" si="9"/>
        <v>116</v>
      </c>
      <c r="K230" s="6">
        <v>300</v>
      </c>
      <c r="L230" s="6">
        <f t="shared" si="10"/>
        <v>300</v>
      </c>
      <c r="M230" s="7">
        <f t="shared" si="11"/>
        <v>2.5862068965517242</v>
      </c>
    </row>
    <row r="231" spans="1:13" ht="70.150000000000006" customHeight="1" x14ac:dyDescent="0.25">
      <c r="A231" s="5">
        <v>4</v>
      </c>
      <c r="B231" s="5"/>
      <c r="C231" s="5" t="s">
        <v>13</v>
      </c>
      <c r="D231" s="5" t="s">
        <v>14</v>
      </c>
      <c r="E231" s="5" t="s">
        <v>134</v>
      </c>
      <c r="F231" s="8" t="s">
        <v>114</v>
      </c>
      <c r="G231" s="5" t="s">
        <v>135</v>
      </c>
      <c r="H231" s="5">
        <v>1</v>
      </c>
      <c r="I231" s="6">
        <v>310</v>
      </c>
      <c r="J231" s="6">
        <f t="shared" si="9"/>
        <v>310</v>
      </c>
      <c r="K231" s="6">
        <v>805</v>
      </c>
      <c r="L231" s="6">
        <f t="shared" si="10"/>
        <v>805</v>
      </c>
      <c r="M231" s="7">
        <f t="shared" si="11"/>
        <v>2.596774193548387</v>
      </c>
    </row>
    <row r="232" spans="1:13" ht="70.150000000000006" customHeight="1" x14ac:dyDescent="0.25">
      <c r="A232" s="5">
        <v>4</v>
      </c>
      <c r="B232" s="5"/>
      <c r="C232" s="5" t="s">
        <v>13</v>
      </c>
      <c r="D232" s="5" t="s">
        <v>14</v>
      </c>
      <c r="E232" s="5" t="s">
        <v>369</v>
      </c>
      <c r="F232" s="5" t="s">
        <v>67</v>
      </c>
      <c r="G232" s="5" t="s">
        <v>370</v>
      </c>
      <c r="H232" s="5">
        <v>4</v>
      </c>
      <c r="I232" s="6">
        <v>203</v>
      </c>
      <c r="J232" s="6">
        <f t="shared" si="9"/>
        <v>812</v>
      </c>
      <c r="K232" s="6">
        <v>530</v>
      </c>
      <c r="L232" s="6">
        <f t="shared" si="10"/>
        <v>2120</v>
      </c>
      <c r="M232" s="7">
        <f t="shared" si="11"/>
        <v>2.6108374384236455</v>
      </c>
    </row>
    <row r="233" spans="1:13" ht="70.150000000000006" customHeight="1" x14ac:dyDescent="0.25">
      <c r="A233" s="5">
        <v>4</v>
      </c>
      <c r="B233" s="5"/>
      <c r="C233" s="5" t="s">
        <v>13</v>
      </c>
      <c r="D233" s="5" t="s">
        <v>14</v>
      </c>
      <c r="E233" s="5" t="s">
        <v>139</v>
      </c>
      <c r="F233" s="5" t="s">
        <v>67</v>
      </c>
      <c r="G233" s="5" t="s">
        <v>140</v>
      </c>
      <c r="H233" s="5">
        <v>3</v>
      </c>
      <c r="I233" s="6">
        <v>203</v>
      </c>
      <c r="J233" s="6">
        <f t="shared" si="9"/>
        <v>609</v>
      </c>
      <c r="K233" s="6">
        <v>530</v>
      </c>
      <c r="L233" s="6">
        <f t="shared" si="10"/>
        <v>1590</v>
      </c>
      <c r="M233" s="7">
        <f t="shared" si="11"/>
        <v>2.6108374384236455</v>
      </c>
    </row>
    <row r="234" spans="1:13" ht="70.150000000000006" customHeight="1" x14ac:dyDescent="0.25">
      <c r="A234" s="5">
        <v>4</v>
      </c>
      <c r="B234" s="5"/>
      <c r="C234" s="5" t="s">
        <v>13</v>
      </c>
      <c r="D234" s="5" t="s">
        <v>14</v>
      </c>
      <c r="E234" s="5" t="s">
        <v>141</v>
      </c>
      <c r="F234" s="5" t="s">
        <v>67</v>
      </c>
      <c r="G234" s="5" t="s">
        <v>140</v>
      </c>
      <c r="H234" s="5">
        <v>5</v>
      </c>
      <c r="I234" s="6">
        <v>203</v>
      </c>
      <c r="J234" s="6">
        <f t="shared" si="9"/>
        <v>1015</v>
      </c>
      <c r="K234" s="6">
        <v>530</v>
      </c>
      <c r="L234" s="6">
        <f t="shared" si="10"/>
        <v>2650</v>
      </c>
      <c r="M234" s="7">
        <f t="shared" si="11"/>
        <v>2.6108374384236455</v>
      </c>
    </row>
    <row r="235" spans="1:13" ht="70.150000000000006" customHeight="1" x14ac:dyDescent="0.25">
      <c r="A235" s="5">
        <v>4</v>
      </c>
      <c r="B235" s="5"/>
      <c r="C235" s="5" t="s">
        <v>13</v>
      </c>
      <c r="D235" s="5" t="s">
        <v>14</v>
      </c>
      <c r="E235" s="5" t="s">
        <v>142</v>
      </c>
      <c r="F235" s="8" t="s">
        <v>23</v>
      </c>
      <c r="G235" s="5" t="s">
        <v>143</v>
      </c>
      <c r="H235" s="5">
        <v>11</v>
      </c>
      <c r="I235" s="6">
        <v>104</v>
      </c>
      <c r="J235" s="6">
        <f t="shared" si="9"/>
        <v>1144</v>
      </c>
      <c r="K235" s="6">
        <v>270</v>
      </c>
      <c r="L235" s="6">
        <f t="shared" si="10"/>
        <v>2970</v>
      </c>
      <c r="M235" s="7">
        <f t="shared" si="11"/>
        <v>2.5961538461538463</v>
      </c>
    </row>
    <row r="236" spans="1:13" ht="70.150000000000006" customHeight="1" x14ac:dyDescent="0.25">
      <c r="A236" s="5">
        <v>4</v>
      </c>
      <c r="B236" s="5"/>
      <c r="C236" s="5" t="s">
        <v>13</v>
      </c>
      <c r="D236" s="5" t="s">
        <v>14</v>
      </c>
      <c r="E236" s="5" t="s">
        <v>371</v>
      </c>
      <c r="F236" s="5" t="s">
        <v>73</v>
      </c>
      <c r="G236" s="5" t="s">
        <v>372</v>
      </c>
      <c r="H236" s="5">
        <v>6</v>
      </c>
      <c r="I236" s="6">
        <v>77</v>
      </c>
      <c r="J236" s="6">
        <f t="shared" si="9"/>
        <v>462</v>
      </c>
      <c r="K236" s="6">
        <v>200</v>
      </c>
      <c r="L236" s="6">
        <f t="shared" si="10"/>
        <v>1200</v>
      </c>
      <c r="M236" s="7">
        <f t="shared" si="11"/>
        <v>2.5974025974025974</v>
      </c>
    </row>
    <row r="237" spans="1:13" ht="70.150000000000006" customHeight="1" x14ac:dyDescent="0.25">
      <c r="A237" s="5">
        <v>4</v>
      </c>
      <c r="B237" s="5"/>
      <c r="C237" s="5" t="s">
        <v>13</v>
      </c>
      <c r="D237" s="5" t="s">
        <v>14</v>
      </c>
      <c r="E237" s="5" t="s">
        <v>373</v>
      </c>
      <c r="F237" s="5" t="s">
        <v>67</v>
      </c>
      <c r="G237" s="5" t="s">
        <v>374</v>
      </c>
      <c r="H237" s="5">
        <v>4</v>
      </c>
      <c r="I237" s="6">
        <v>192</v>
      </c>
      <c r="J237" s="6">
        <f t="shared" si="9"/>
        <v>768</v>
      </c>
      <c r="K237" s="6">
        <v>500</v>
      </c>
      <c r="L237" s="6">
        <f t="shared" si="10"/>
        <v>2000</v>
      </c>
      <c r="M237" s="7">
        <f t="shared" si="11"/>
        <v>2.6041666666666665</v>
      </c>
    </row>
    <row r="238" spans="1:13" ht="70.150000000000006" customHeight="1" x14ac:dyDescent="0.25">
      <c r="A238" s="5">
        <v>4</v>
      </c>
      <c r="B238" s="5"/>
      <c r="C238" s="5" t="s">
        <v>13</v>
      </c>
      <c r="D238" s="5" t="s">
        <v>14</v>
      </c>
      <c r="E238" s="5" t="s">
        <v>148</v>
      </c>
      <c r="F238" s="5" t="s">
        <v>67</v>
      </c>
      <c r="G238" s="5" t="s">
        <v>128</v>
      </c>
      <c r="H238" s="5">
        <v>3</v>
      </c>
      <c r="I238" s="6">
        <v>195</v>
      </c>
      <c r="J238" s="6">
        <f t="shared" si="9"/>
        <v>585</v>
      </c>
      <c r="K238" s="6">
        <v>505</v>
      </c>
      <c r="L238" s="6">
        <f t="shared" si="10"/>
        <v>1515</v>
      </c>
      <c r="M238" s="7">
        <f t="shared" si="11"/>
        <v>2.5897435897435899</v>
      </c>
    </row>
    <row r="239" spans="1:13" ht="70.150000000000006" customHeight="1" x14ac:dyDescent="0.25">
      <c r="A239" s="5">
        <v>4</v>
      </c>
      <c r="B239" s="5"/>
      <c r="C239" s="5" t="s">
        <v>13</v>
      </c>
      <c r="D239" s="5" t="s">
        <v>14</v>
      </c>
      <c r="E239" s="5" t="s">
        <v>149</v>
      </c>
      <c r="F239" s="5" t="s">
        <v>67</v>
      </c>
      <c r="G239" s="5" t="s">
        <v>137</v>
      </c>
      <c r="H239" s="5">
        <v>4</v>
      </c>
      <c r="I239" s="6">
        <v>203</v>
      </c>
      <c r="J239" s="6">
        <f t="shared" si="9"/>
        <v>812</v>
      </c>
      <c r="K239" s="6">
        <v>530</v>
      </c>
      <c r="L239" s="6">
        <f t="shared" si="10"/>
        <v>2120</v>
      </c>
      <c r="M239" s="7">
        <f t="shared" si="11"/>
        <v>2.6108374384236455</v>
      </c>
    </row>
    <row r="240" spans="1:13" ht="70.150000000000006" customHeight="1" x14ac:dyDescent="0.25">
      <c r="A240" s="5">
        <v>4</v>
      </c>
      <c r="B240" s="5"/>
      <c r="C240" s="5" t="s">
        <v>13</v>
      </c>
      <c r="D240" s="5" t="s">
        <v>14</v>
      </c>
      <c r="E240" s="5" t="s">
        <v>375</v>
      </c>
      <c r="F240" s="5" t="s">
        <v>67</v>
      </c>
      <c r="G240" s="5" t="s">
        <v>137</v>
      </c>
      <c r="H240" s="5">
        <v>4</v>
      </c>
      <c r="I240" s="6">
        <v>203</v>
      </c>
      <c r="J240" s="6">
        <f t="shared" si="9"/>
        <v>812</v>
      </c>
      <c r="K240" s="6">
        <v>530</v>
      </c>
      <c r="L240" s="6">
        <f t="shared" si="10"/>
        <v>2120</v>
      </c>
      <c r="M240" s="7">
        <f t="shared" si="11"/>
        <v>2.6108374384236455</v>
      </c>
    </row>
    <row r="241" spans="1:13" ht="70.150000000000006" customHeight="1" x14ac:dyDescent="0.25">
      <c r="A241" s="5">
        <v>4</v>
      </c>
      <c r="B241" s="5"/>
      <c r="C241" s="5" t="s">
        <v>13</v>
      </c>
      <c r="D241" s="5" t="s">
        <v>14</v>
      </c>
      <c r="E241" s="5" t="s">
        <v>154</v>
      </c>
      <c r="F241" s="5" t="s">
        <v>114</v>
      </c>
      <c r="G241" s="5" t="s">
        <v>153</v>
      </c>
      <c r="H241" s="5">
        <v>4</v>
      </c>
      <c r="I241" s="6">
        <v>272</v>
      </c>
      <c r="J241" s="6">
        <f t="shared" si="9"/>
        <v>1088</v>
      </c>
      <c r="K241" s="6">
        <v>710</v>
      </c>
      <c r="L241" s="6">
        <f t="shared" si="10"/>
        <v>2840</v>
      </c>
      <c r="M241" s="7">
        <f t="shared" si="11"/>
        <v>2.6102941176470589</v>
      </c>
    </row>
    <row r="242" spans="1:13" ht="70.150000000000006" customHeight="1" x14ac:dyDescent="0.25">
      <c r="A242" s="5">
        <v>4</v>
      </c>
      <c r="B242" s="5"/>
      <c r="C242" s="5" t="s">
        <v>13</v>
      </c>
      <c r="D242" s="5" t="s">
        <v>14</v>
      </c>
      <c r="E242" s="5" t="s">
        <v>376</v>
      </c>
      <c r="F242" s="5" t="s">
        <v>114</v>
      </c>
      <c r="G242" s="5" t="s">
        <v>153</v>
      </c>
      <c r="H242" s="5">
        <v>5</v>
      </c>
      <c r="I242" s="6">
        <v>272</v>
      </c>
      <c r="J242" s="6">
        <f t="shared" si="9"/>
        <v>1360</v>
      </c>
      <c r="K242" s="6">
        <v>710</v>
      </c>
      <c r="L242" s="6">
        <f t="shared" si="10"/>
        <v>3550</v>
      </c>
      <c r="M242" s="7">
        <f t="shared" si="11"/>
        <v>2.6102941176470589</v>
      </c>
    </row>
    <row r="243" spans="1:13" ht="70.150000000000006" customHeight="1" x14ac:dyDescent="0.25">
      <c r="A243" s="5">
        <v>4</v>
      </c>
      <c r="B243" s="5"/>
      <c r="C243" s="5" t="s">
        <v>13</v>
      </c>
      <c r="D243" s="5" t="s">
        <v>14</v>
      </c>
      <c r="E243" s="5" t="s">
        <v>155</v>
      </c>
      <c r="F243" s="8" t="s">
        <v>114</v>
      </c>
      <c r="G243" s="5" t="s">
        <v>135</v>
      </c>
      <c r="H243" s="5">
        <v>3</v>
      </c>
      <c r="I243" s="6">
        <v>266</v>
      </c>
      <c r="J243" s="6">
        <f t="shared" si="9"/>
        <v>798</v>
      </c>
      <c r="K243" s="6">
        <v>690</v>
      </c>
      <c r="L243" s="6">
        <f t="shared" si="10"/>
        <v>2070</v>
      </c>
      <c r="M243" s="7">
        <f t="shared" si="11"/>
        <v>2.5939849624060152</v>
      </c>
    </row>
    <row r="244" spans="1:13" ht="70.150000000000006" customHeight="1" x14ac:dyDescent="0.25">
      <c r="A244" s="5">
        <v>4</v>
      </c>
      <c r="B244" s="5"/>
      <c r="C244" s="5" t="s">
        <v>13</v>
      </c>
      <c r="D244" s="5" t="s">
        <v>14</v>
      </c>
      <c r="E244" s="5" t="s">
        <v>156</v>
      </c>
      <c r="F244" s="8" t="s">
        <v>114</v>
      </c>
      <c r="G244" s="5" t="s">
        <v>135</v>
      </c>
      <c r="H244" s="5">
        <v>3</v>
      </c>
      <c r="I244" s="6">
        <v>266</v>
      </c>
      <c r="J244" s="6">
        <f t="shared" si="9"/>
        <v>798</v>
      </c>
      <c r="K244" s="6">
        <v>690</v>
      </c>
      <c r="L244" s="6">
        <f t="shared" si="10"/>
        <v>2070</v>
      </c>
      <c r="M244" s="7">
        <f t="shared" si="11"/>
        <v>2.5939849624060152</v>
      </c>
    </row>
    <row r="245" spans="1:13" ht="70.150000000000006" customHeight="1" x14ac:dyDescent="0.25">
      <c r="A245" s="5">
        <v>4</v>
      </c>
      <c r="B245" s="5"/>
      <c r="C245" s="5" t="s">
        <v>13</v>
      </c>
      <c r="D245" s="5" t="s">
        <v>14</v>
      </c>
      <c r="E245" s="5" t="s">
        <v>377</v>
      </c>
      <c r="F245" s="8" t="s">
        <v>67</v>
      </c>
      <c r="G245" s="5" t="s">
        <v>356</v>
      </c>
      <c r="H245" s="5">
        <v>2</v>
      </c>
      <c r="I245" s="6">
        <v>203</v>
      </c>
      <c r="J245" s="6">
        <f t="shared" si="9"/>
        <v>406</v>
      </c>
      <c r="K245" s="6">
        <v>530</v>
      </c>
      <c r="L245" s="6">
        <f t="shared" si="10"/>
        <v>1060</v>
      </c>
      <c r="M245" s="7">
        <f t="shared" si="11"/>
        <v>2.6108374384236455</v>
      </c>
    </row>
    <row r="246" spans="1:13" ht="70.150000000000006" customHeight="1" x14ac:dyDescent="0.25">
      <c r="A246" s="5">
        <v>4</v>
      </c>
      <c r="B246" s="5"/>
      <c r="C246" s="5" t="s">
        <v>13</v>
      </c>
      <c r="D246" s="5" t="s">
        <v>14</v>
      </c>
      <c r="E246" s="5" t="s">
        <v>378</v>
      </c>
      <c r="F246" s="5" t="s">
        <v>67</v>
      </c>
      <c r="G246" s="5" t="s">
        <v>126</v>
      </c>
      <c r="H246" s="5">
        <v>7</v>
      </c>
      <c r="I246" s="6">
        <v>183</v>
      </c>
      <c r="J246" s="6">
        <f t="shared" si="9"/>
        <v>1281</v>
      </c>
      <c r="K246" s="6">
        <v>475</v>
      </c>
      <c r="L246" s="6">
        <f t="shared" si="10"/>
        <v>3325</v>
      </c>
      <c r="M246" s="7">
        <f t="shared" si="11"/>
        <v>2.5956284153005464</v>
      </c>
    </row>
    <row r="247" spans="1:13" ht="70.150000000000006" customHeight="1" x14ac:dyDescent="0.25">
      <c r="A247" s="5">
        <v>4</v>
      </c>
      <c r="B247" s="5"/>
      <c r="C247" s="5" t="s">
        <v>13</v>
      </c>
      <c r="D247" s="5" t="s">
        <v>14</v>
      </c>
      <c r="E247" s="5" t="s">
        <v>379</v>
      </c>
      <c r="F247" s="5" t="s">
        <v>81</v>
      </c>
      <c r="G247" s="5" t="s">
        <v>380</v>
      </c>
      <c r="H247" s="5">
        <v>1</v>
      </c>
      <c r="I247" s="6">
        <v>38</v>
      </c>
      <c r="J247" s="6">
        <f t="shared" si="9"/>
        <v>38</v>
      </c>
      <c r="K247" s="6">
        <v>95</v>
      </c>
      <c r="L247" s="6">
        <f t="shared" si="10"/>
        <v>95</v>
      </c>
      <c r="M247" s="7">
        <f t="shared" si="11"/>
        <v>2.5</v>
      </c>
    </row>
    <row r="248" spans="1:13" ht="70.150000000000006" customHeight="1" x14ac:dyDescent="0.25">
      <c r="A248" s="5">
        <v>4</v>
      </c>
      <c r="B248" s="5"/>
      <c r="C248" s="5" t="s">
        <v>13</v>
      </c>
      <c r="D248" s="5" t="s">
        <v>14</v>
      </c>
      <c r="E248" s="5" t="s">
        <v>159</v>
      </c>
      <c r="F248" s="8" t="s">
        <v>48</v>
      </c>
      <c r="G248" s="5" t="s">
        <v>56</v>
      </c>
      <c r="H248" s="5">
        <v>1</v>
      </c>
      <c r="I248" s="6">
        <v>100</v>
      </c>
      <c r="J248" s="6">
        <f t="shared" si="9"/>
        <v>100</v>
      </c>
      <c r="K248" s="6">
        <v>260</v>
      </c>
      <c r="L248" s="6">
        <f t="shared" si="10"/>
        <v>260</v>
      </c>
      <c r="M248" s="7">
        <f t="shared" si="11"/>
        <v>2.6</v>
      </c>
    </row>
    <row r="249" spans="1:13" ht="70.150000000000006" customHeight="1" x14ac:dyDescent="0.25">
      <c r="A249" s="5">
        <v>4</v>
      </c>
      <c r="B249" s="5"/>
      <c r="C249" s="5" t="s">
        <v>13</v>
      </c>
      <c r="D249" s="5" t="s">
        <v>14</v>
      </c>
      <c r="E249" s="5" t="s">
        <v>381</v>
      </c>
      <c r="F249" s="5" t="s">
        <v>103</v>
      </c>
      <c r="G249" s="5" t="s">
        <v>382</v>
      </c>
      <c r="H249" s="5">
        <v>2</v>
      </c>
      <c r="I249" s="6">
        <v>136</v>
      </c>
      <c r="J249" s="6">
        <f t="shared" si="9"/>
        <v>272</v>
      </c>
      <c r="K249" s="6">
        <v>355</v>
      </c>
      <c r="L249" s="6">
        <f t="shared" si="10"/>
        <v>710</v>
      </c>
      <c r="M249" s="7">
        <f t="shared" si="11"/>
        <v>2.6102941176470589</v>
      </c>
    </row>
    <row r="250" spans="1:13" ht="70.150000000000006" customHeight="1" x14ac:dyDescent="0.25">
      <c r="A250" s="5">
        <v>4</v>
      </c>
      <c r="B250" s="5"/>
      <c r="C250" s="5" t="s">
        <v>13</v>
      </c>
      <c r="D250" s="5" t="s">
        <v>14</v>
      </c>
      <c r="E250" s="5" t="s">
        <v>166</v>
      </c>
      <c r="F250" s="8" t="s">
        <v>114</v>
      </c>
      <c r="G250" s="5" t="s">
        <v>167</v>
      </c>
      <c r="H250" s="5">
        <v>3</v>
      </c>
      <c r="I250" s="6">
        <v>203</v>
      </c>
      <c r="J250" s="6">
        <f t="shared" si="9"/>
        <v>609</v>
      </c>
      <c r="K250" s="6">
        <v>530</v>
      </c>
      <c r="L250" s="6">
        <f t="shared" si="10"/>
        <v>1590</v>
      </c>
      <c r="M250" s="7">
        <f t="shared" si="11"/>
        <v>2.6108374384236455</v>
      </c>
    </row>
    <row r="251" spans="1:13" ht="70.150000000000006" customHeight="1" x14ac:dyDescent="0.25">
      <c r="A251" s="5">
        <v>4</v>
      </c>
      <c r="B251" s="5"/>
      <c r="C251" s="5" t="s">
        <v>13</v>
      </c>
      <c r="D251" s="5" t="s">
        <v>14</v>
      </c>
      <c r="E251" s="5" t="s">
        <v>168</v>
      </c>
      <c r="F251" s="8" t="s">
        <v>114</v>
      </c>
      <c r="G251" s="5" t="s">
        <v>167</v>
      </c>
      <c r="H251" s="5">
        <v>2</v>
      </c>
      <c r="I251" s="6">
        <v>203</v>
      </c>
      <c r="J251" s="6">
        <f t="shared" si="9"/>
        <v>406</v>
      </c>
      <c r="K251" s="6">
        <v>530</v>
      </c>
      <c r="L251" s="6">
        <f t="shared" si="10"/>
        <v>1060</v>
      </c>
      <c r="M251" s="7">
        <f t="shared" si="11"/>
        <v>2.6108374384236455</v>
      </c>
    </row>
    <row r="252" spans="1:13" ht="70.150000000000006" customHeight="1" x14ac:dyDescent="0.25">
      <c r="A252" s="5">
        <v>4</v>
      </c>
      <c r="B252" s="5"/>
      <c r="C252" s="5" t="s">
        <v>13</v>
      </c>
      <c r="D252" s="5" t="s">
        <v>14</v>
      </c>
      <c r="E252" s="5" t="s">
        <v>383</v>
      </c>
      <c r="F252" s="5" t="s">
        <v>109</v>
      </c>
      <c r="G252" s="5" t="s">
        <v>384</v>
      </c>
      <c r="H252" s="5">
        <v>5</v>
      </c>
      <c r="I252" s="6">
        <v>77</v>
      </c>
      <c r="J252" s="6">
        <f t="shared" si="9"/>
        <v>385</v>
      </c>
      <c r="K252" s="6">
        <v>200</v>
      </c>
      <c r="L252" s="6">
        <f t="shared" si="10"/>
        <v>1000</v>
      </c>
      <c r="M252" s="7">
        <f t="shared" si="11"/>
        <v>2.5974025974025974</v>
      </c>
    </row>
    <row r="253" spans="1:13" ht="70.150000000000006" customHeight="1" x14ac:dyDescent="0.25">
      <c r="A253" s="5">
        <v>4</v>
      </c>
      <c r="B253" s="5"/>
      <c r="C253" s="5" t="s">
        <v>13</v>
      </c>
      <c r="D253" s="5" t="s">
        <v>14</v>
      </c>
      <c r="E253" s="5" t="s">
        <v>385</v>
      </c>
      <c r="F253" s="5" t="s">
        <v>109</v>
      </c>
      <c r="G253" s="5" t="s">
        <v>384</v>
      </c>
      <c r="H253" s="5">
        <v>3</v>
      </c>
      <c r="I253" s="6">
        <v>77</v>
      </c>
      <c r="J253" s="6">
        <f t="shared" si="9"/>
        <v>231</v>
      </c>
      <c r="K253" s="6">
        <v>200</v>
      </c>
      <c r="L253" s="6">
        <f t="shared" si="10"/>
        <v>600</v>
      </c>
      <c r="M253" s="7">
        <f t="shared" si="11"/>
        <v>2.5974025974025974</v>
      </c>
    </row>
    <row r="254" spans="1:13" ht="70.150000000000006" customHeight="1" x14ac:dyDescent="0.25">
      <c r="A254" s="5">
        <v>4</v>
      </c>
      <c r="B254" s="5"/>
      <c r="C254" s="5" t="s">
        <v>13</v>
      </c>
      <c r="D254" s="5" t="s">
        <v>14</v>
      </c>
      <c r="E254" s="5" t="s">
        <v>386</v>
      </c>
      <c r="F254" s="5" t="s">
        <v>109</v>
      </c>
      <c r="G254" s="5" t="s">
        <v>384</v>
      </c>
      <c r="H254" s="5">
        <v>1</v>
      </c>
      <c r="I254" s="6">
        <v>77</v>
      </c>
      <c r="J254" s="6">
        <f t="shared" si="9"/>
        <v>77</v>
      </c>
      <c r="K254" s="6">
        <v>200</v>
      </c>
      <c r="L254" s="6">
        <f t="shared" si="10"/>
        <v>200</v>
      </c>
      <c r="M254" s="7">
        <f t="shared" si="11"/>
        <v>2.5974025974025974</v>
      </c>
    </row>
    <row r="255" spans="1:13" ht="70.150000000000006" customHeight="1" x14ac:dyDescent="0.25">
      <c r="A255" s="5">
        <v>4</v>
      </c>
      <c r="B255" s="5"/>
      <c r="C255" s="5" t="s">
        <v>13</v>
      </c>
      <c r="D255" s="5" t="s">
        <v>14</v>
      </c>
      <c r="E255" s="5" t="s">
        <v>387</v>
      </c>
      <c r="F255" s="5" t="s">
        <v>109</v>
      </c>
      <c r="G255" s="5" t="s">
        <v>384</v>
      </c>
      <c r="H255" s="5">
        <v>3</v>
      </c>
      <c r="I255" s="6">
        <v>77</v>
      </c>
      <c r="J255" s="6">
        <f t="shared" si="9"/>
        <v>231</v>
      </c>
      <c r="K255" s="6">
        <v>200</v>
      </c>
      <c r="L255" s="6">
        <f t="shared" si="10"/>
        <v>600</v>
      </c>
      <c r="M255" s="7">
        <f t="shared" si="11"/>
        <v>2.5974025974025974</v>
      </c>
    </row>
    <row r="256" spans="1:13" ht="70.150000000000006" customHeight="1" x14ac:dyDescent="0.25">
      <c r="A256" s="5">
        <v>4</v>
      </c>
      <c r="B256" s="5"/>
      <c r="C256" s="5" t="s">
        <v>13</v>
      </c>
      <c r="D256" s="5" t="s">
        <v>14</v>
      </c>
      <c r="E256" s="5" t="s">
        <v>388</v>
      </c>
      <c r="F256" s="5" t="s">
        <v>23</v>
      </c>
      <c r="G256" s="5" t="s">
        <v>24</v>
      </c>
      <c r="H256" s="5">
        <v>6</v>
      </c>
      <c r="I256" s="6">
        <v>88</v>
      </c>
      <c r="J256" s="6">
        <f t="shared" si="9"/>
        <v>528</v>
      </c>
      <c r="K256" s="6">
        <v>230</v>
      </c>
      <c r="L256" s="6">
        <f t="shared" si="10"/>
        <v>1380</v>
      </c>
      <c r="M256" s="7">
        <f t="shared" si="11"/>
        <v>2.6136363636363638</v>
      </c>
    </row>
    <row r="257" spans="1:13" ht="70.150000000000006" customHeight="1" x14ac:dyDescent="0.25">
      <c r="A257" s="5">
        <v>4</v>
      </c>
      <c r="B257" s="5"/>
      <c r="C257" s="5" t="s">
        <v>13</v>
      </c>
      <c r="D257" s="5" t="s">
        <v>14</v>
      </c>
      <c r="E257" s="5" t="s">
        <v>389</v>
      </c>
      <c r="F257" s="5" t="s">
        <v>73</v>
      </c>
      <c r="G257" s="5" t="s">
        <v>390</v>
      </c>
      <c r="H257" s="5">
        <v>7</v>
      </c>
      <c r="I257" s="6">
        <v>53</v>
      </c>
      <c r="J257" s="6">
        <f t="shared" si="9"/>
        <v>371</v>
      </c>
      <c r="K257" s="6">
        <v>140</v>
      </c>
      <c r="L257" s="6">
        <f t="shared" si="10"/>
        <v>980</v>
      </c>
      <c r="M257" s="7">
        <f t="shared" si="11"/>
        <v>2.641509433962264</v>
      </c>
    </row>
    <row r="258" spans="1:13" ht="70.150000000000006" customHeight="1" x14ac:dyDescent="0.25">
      <c r="A258" s="5">
        <v>4</v>
      </c>
      <c r="B258" s="5"/>
      <c r="C258" s="5" t="s">
        <v>13</v>
      </c>
      <c r="D258" s="5" t="s">
        <v>14</v>
      </c>
      <c r="E258" s="5" t="s">
        <v>391</v>
      </c>
      <c r="F258" s="5" t="s">
        <v>67</v>
      </c>
      <c r="G258" s="5" t="s">
        <v>24</v>
      </c>
      <c r="H258" s="5">
        <v>2</v>
      </c>
      <c r="I258" s="6">
        <v>152</v>
      </c>
      <c r="J258" s="6">
        <f t="shared" ref="J258:J318" si="12">H258*I258</f>
        <v>304</v>
      </c>
      <c r="K258" s="6">
        <v>395</v>
      </c>
      <c r="L258" s="6">
        <f t="shared" ref="L258:L318" si="13">H258*K258</f>
        <v>790</v>
      </c>
      <c r="M258" s="7">
        <f t="shared" ref="M258:M318" si="14">K258/I258</f>
        <v>2.5986842105263159</v>
      </c>
    </row>
    <row r="259" spans="1:13" ht="70.150000000000006" customHeight="1" x14ac:dyDescent="0.25">
      <c r="A259" s="5">
        <v>4</v>
      </c>
      <c r="B259" s="5"/>
      <c r="C259" s="5" t="s">
        <v>13</v>
      </c>
      <c r="D259" s="5" t="s">
        <v>14</v>
      </c>
      <c r="E259" s="5" t="s">
        <v>392</v>
      </c>
      <c r="F259" s="5" t="s">
        <v>67</v>
      </c>
      <c r="G259" s="5" t="s">
        <v>24</v>
      </c>
      <c r="H259" s="5">
        <v>5</v>
      </c>
      <c r="I259" s="6">
        <v>152</v>
      </c>
      <c r="J259" s="6">
        <f t="shared" si="12"/>
        <v>760</v>
      </c>
      <c r="K259" s="6">
        <v>395</v>
      </c>
      <c r="L259" s="6">
        <f t="shared" si="13"/>
        <v>1975</v>
      </c>
      <c r="M259" s="7">
        <f t="shared" si="14"/>
        <v>2.5986842105263159</v>
      </c>
    </row>
    <row r="260" spans="1:13" ht="70.150000000000006" customHeight="1" x14ac:dyDescent="0.25">
      <c r="A260" s="5">
        <v>4</v>
      </c>
      <c r="B260" s="5"/>
      <c r="C260" s="5" t="s">
        <v>13</v>
      </c>
      <c r="D260" s="5" t="s">
        <v>14</v>
      </c>
      <c r="E260" s="5" t="s">
        <v>393</v>
      </c>
      <c r="F260" s="5" t="s">
        <v>114</v>
      </c>
      <c r="G260" s="5" t="s">
        <v>201</v>
      </c>
      <c r="H260" s="5">
        <v>9</v>
      </c>
      <c r="I260" s="6">
        <v>282</v>
      </c>
      <c r="J260" s="6">
        <f t="shared" si="12"/>
        <v>2538</v>
      </c>
      <c r="K260" s="6">
        <v>735</v>
      </c>
      <c r="L260" s="6">
        <f t="shared" si="13"/>
        <v>6615</v>
      </c>
      <c r="M260" s="7">
        <f t="shared" si="14"/>
        <v>2.6063829787234041</v>
      </c>
    </row>
    <row r="261" spans="1:13" ht="70.150000000000006" customHeight="1" x14ac:dyDescent="0.25">
      <c r="A261" s="5">
        <v>4</v>
      </c>
      <c r="B261" s="5"/>
      <c r="C261" s="5" t="s">
        <v>13</v>
      </c>
      <c r="D261" s="5" t="s">
        <v>14</v>
      </c>
      <c r="E261" s="5" t="s">
        <v>200</v>
      </c>
      <c r="F261" s="5" t="s">
        <v>114</v>
      </c>
      <c r="G261" s="5" t="s">
        <v>201</v>
      </c>
      <c r="H261" s="5">
        <v>8</v>
      </c>
      <c r="I261" s="6">
        <v>282</v>
      </c>
      <c r="J261" s="6">
        <f t="shared" si="12"/>
        <v>2256</v>
      </c>
      <c r="K261" s="6">
        <v>735</v>
      </c>
      <c r="L261" s="6">
        <f t="shared" si="13"/>
        <v>5880</v>
      </c>
      <c r="M261" s="7">
        <f t="shared" si="14"/>
        <v>2.6063829787234041</v>
      </c>
    </row>
    <row r="262" spans="1:13" ht="70.150000000000006" customHeight="1" x14ac:dyDescent="0.25">
      <c r="A262" s="5">
        <v>4</v>
      </c>
      <c r="B262" s="5"/>
      <c r="C262" s="5" t="s">
        <v>13</v>
      </c>
      <c r="D262" s="5" t="s">
        <v>14</v>
      </c>
      <c r="E262" s="5" t="s">
        <v>394</v>
      </c>
      <c r="F262" s="8" t="s">
        <v>88</v>
      </c>
      <c r="G262" s="5" t="s">
        <v>395</v>
      </c>
      <c r="H262" s="5">
        <v>4</v>
      </c>
      <c r="I262" s="6">
        <v>93</v>
      </c>
      <c r="J262" s="6">
        <f t="shared" si="12"/>
        <v>372</v>
      </c>
      <c r="K262" s="6">
        <v>240</v>
      </c>
      <c r="L262" s="6">
        <f t="shared" si="13"/>
        <v>960</v>
      </c>
      <c r="M262" s="7">
        <f t="shared" si="14"/>
        <v>2.5806451612903225</v>
      </c>
    </row>
    <row r="263" spans="1:13" ht="70.150000000000006" customHeight="1" x14ac:dyDescent="0.25">
      <c r="A263" s="5">
        <v>4</v>
      </c>
      <c r="B263" s="5"/>
      <c r="C263" s="5" t="s">
        <v>13</v>
      </c>
      <c r="D263" s="5" t="s">
        <v>14</v>
      </c>
      <c r="E263" s="5" t="s">
        <v>396</v>
      </c>
      <c r="F263" s="5" t="s">
        <v>76</v>
      </c>
      <c r="G263" s="5" t="s">
        <v>397</v>
      </c>
      <c r="H263" s="5">
        <v>1</v>
      </c>
      <c r="I263" s="6">
        <v>104</v>
      </c>
      <c r="J263" s="6">
        <f t="shared" si="12"/>
        <v>104</v>
      </c>
      <c r="K263" s="6">
        <v>270</v>
      </c>
      <c r="L263" s="6">
        <f t="shared" si="13"/>
        <v>270</v>
      </c>
      <c r="M263" s="7">
        <f t="shared" si="14"/>
        <v>2.5961538461538463</v>
      </c>
    </row>
    <row r="264" spans="1:13" ht="70.150000000000006" customHeight="1" x14ac:dyDescent="0.25">
      <c r="A264" s="5">
        <v>4</v>
      </c>
      <c r="B264" s="5"/>
      <c r="C264" s="5" t="s">
        <v>13</v>
      </c>
      <c r="D264" s="5" t="s">
        <v>14</v>
      </c>
      <c r="E264" s="5" t="s">
        <v>398</v>
      </c>
      <c r="F264" s="8" t="s">
        <v>97</v>
      </c>
      <c r="G264" s="5" t="s">
        <v>397</v>
      </c>
      <c r="H264" s="5">
        <v>6</v>
      </c>
      <c r="I264" s="6">
        <v>97</v>
      </c>
      <c r="J264" s="6">
        <f t="shared" si="12"/>
        <v>582</v>
      </c>
      <c r="K264" s="6">
        <v>250</v>
      </c>
      <c r="L264" s="6">
        <f t="shared" si="13"/>
        <v>1500</v>
      </c>
      <c r="M264" s="7">
        <f t="shared" si="14"/>
        <v>2.5773195876288661</v>
      </c>
    </row>
    <row r="265" spans="1:13" ht="70.150000000000006" customHeight="1" x14ac:dyDescent="0.25">
      <c r="A265" s="5">
        <v>4</v>
      </c>
      <c r="B265" s="5"/>
      <c r="C265" s="5" t="s">
        <v>13</v>
      </c>
      <c r="D265" s="5" t="s">
        <v>14</v>
      </c>
      <c r="E265" s="5" t="s">
        <v>399</v>
      </c>
      <c r="F265" s="8" t="s">
        <v>73</v>
      </c>
      <c r="G265" s="5" t="s">
        <v>400</v>
      </c>
      <c r="H265" s="5">
        <v>2</v>
      </c>
      <c r="I265" s="6">
        <v>77</v>
      </c>
      <c r="J265" s="6">
        <f t="shared" si="12"/>
        <v>154</v>
      </c>
      <c r="K265" s="6">
        <v>200</v>
      </c>
      <c r="L265" s="6">
        <f t="shared" si="13"/>
        <v>400</v>
      </c>
      <c r="M265" s="7">
        <f t="shared" si="14"/>
        <v>2.5974025974025974</v>
      </c>
    </row>
    <row r="266" spans="1:13" ht="70.150000000000006" customHeight="1" x14ac:dyDescent="0.25">
      <c r="A266" s="5">
        <v>4</v>
      </c>
      <c r="B266" s="5"/>
      <c r="C266" s="5" t="s">
        <v>13</v>
      </c>
      <c r="D266" s="5" t="s">
        <v>14</v>
      </c>
      <c r="E266" s="5" t="s">
        <v>401</v>
      </c>
      <c r="F266" s="5" t="s">
        <v>147</v>
      </c>
      <c r="G266" s="5" t="s">
        <v>402</v>
      </c>
      <c r="H266" s="5">
        <v>5</v>
      </c>
      <c r="I266" s="6">
        <v>144</v>
      </c>
      <c r="J266" s="6">
        <f t="shared" si="12"/>
        <v>720</v>
      </c>
      <c r="K266" s="6">
        <v>375</v>
      </c>
      <c r="L266" s="6">
        <f t="shared" si="13"/>
        <v>1875</v>
      </c>
      <c r="M266" s="7">
        <f t="shared" si="14"/>
        <v>2.6041666666666665</v>
      </c>
    </row>
    <row r="267" spans="1:13" ht="70.150000000000006" customHeight="1" x14ac:dyDescent="0.25">
      <c r="A267" s="5">
        <v>4</v>
      </c>
      <c r="B267" s="5"/>
      <c r="C267" s="5" t="s">
        <v>13</v>
      </c>
      <c r="D267" s="5" t="s">
        <v>14</v>
      </c>
      <c r="E267" s="5" t="s">
        <v>211</v>
      </c>
      <c r="F267" s="5" t="s">
        <v>103</v>
      </c>
      <c r="G267" s="5" t="s">
        <v>210</v>
      </c>
      <c r="H267" s="5">
        <v>1</v>
      </c>
      <c r="I267" s="6">
        <v>104</v>
      </c>
      <c r="J267" s="6">
        <f t="shared" si="12"/>
        <v>104</v>
      </c>
      <c r="K267" s="6">
        <v>270</v>
      </c>
      <c r="L267" s="6">
        <f t="shared" si="13"/>
        <v>270</v>
      </c>
      <c r="M267" s="7">
        <f t="shared" si="14"/>
        <v>2.5961538461538463</v>
      </c>
    </row>
    <row r="268" spans="1:13" ht="70.150000000000006" customHeight="1" x14ac:dyDescent="0.25">
      <c r="A268" s="5">
        <v>4</v>
      </c>
      <c r="B268" s="5"/>
      <c r="C268" s="5" t="s">
        <v>13</v>
      </c>
      <c r="D268" s="5" t="s">
        <v>14</v>
      </c>
      <c r="E268" s="5" t="s">
        <v>403</v>
      </c>
      <c r="F268" s="5" t="s">
        <v>404</v>
      </c>
      <c r="G268" s="5" t="s">
        <v>405</v>
      </c>
      <c r="H268" s="5">
        <v>2</v>
      </c>
      <c r="I268" s="6">
        <v>170</v>
      </c>
      <c r="J268" s="6">
        <f t="shared" si="12"/>
        <v>340</v>
      </c>
      <c r="K268" s="6">
        <v>425</v>
      </c>
      <c r="L268" s="6">
        <f t="shared" si="13"/>
        <v>850</v>
      </c>
      <c r="M268" s="7">
        <f t="shared" si="14"/>
        <v>2.5</v>
      </c>
    </row>
    <row r="269" spans="1:13" ht="70.150000000000006" customHeight="1" x14ac:dyDescent="0.25">
      <c r="A269" s="5">
        <v>4</v>
      </c>
      <c r="B269" s="5"/>
      <c r="C269" s="5" t="s">
        <v>13</v>
      </c>
      <c r="D269" s="5" t="s">
        <v>14</v>
      </c>
      <c r="E269" s="5" t="s">
        <v>406</v>
      </c>
      <c r="F269" s="5" t="s">
        <v>404</v>
      </c>
      <c r="G269" s="5" t="s">
        <v>407</v>
      </c>
      <c r="H269" s="5">
        <v>8</v>
      </c>
      <c r="I269" s="6">
        <v>170</v>
      </c>
      <c r="J269" s="6">
        <f t="shared" si="12"/>
        <v>1360</v>
      </c>
      <c r="K269" s="6">
        <v>425</v>
      </c>
      <c r="L269" s="6">
        <f t="shared" si="13"/>
        <v>3400</v>
      </c>
      <c r="M269" s="7">
        <f t="shared" si="14"/>
        <v>2.5</v>
      </c>
    </row>
    <row r="270" spans="1:13" ht="70.150000000000006" customHeight="1" x14ac:dyDescent="0.25">
      <c r="A270" s="5">
        <v>4</v>
      </c>
      <c r="B270" s="5"/>
      <c r="C270" s="5" t="s">
        <v>13</v>
      </c>
      <c r="D270" s="5" t="s">
        <v>14</v>
      </c>
      <c r="E270" s="5" t="s">
        <v>218</v>
      </c>
      <c r="F270" s="5" t="s">
        <v>88</v>
      </c>
      <c r="G270" s="5" t="s">
        <v>217</v>
      </c>
      <c r="H270" s="5">
        <v>1</v>
      </c>
      <c r="I270" s="6">
        <v>116</v>
      </c>
      <c r="J270" s="6">
        <f t="shared" si="12"/>
        <v>116</v>
      </c>
      <c r="K270" s="6">
        <v>300</v>
      </c>
      <c r="L270" s="6">
        <f t="shared" si="13"/>
        <v>300</v>
      </c>
      <c r="M270" s="7">
        <f t="shared" si="14"/>
        <v>2.5862068965517242</v>
      </c>
    </row>
    <row r="271" spans="1:13" ht="70.150000000000006" customHeight="1" x14ac:dyDescent="0.25">
      <c r="A271" s="5">
        <v>4</v>
      </c>
      <c r="B271" s="5"/>
      <c r="C271" s="5" t="s">
        <v>13</v>
      </c>
      <c r="D271" s="5" t="s">
        <v>14</v>
      </c>
      <c r="E271" s="5" t="s">
        <v>408</v>
      </c>
      <c r="F271" s="8" t="s">
        <v>404</v>
      </c>
      <c r="G271" s="5" t="s">
        <v>409</v>
      </c>
      <c r="H271" s="5">
        <v>7</v>
      </c>
      <c r="I271" s="6">
        <v>142</v>
      </c>
      <c r="J271" s="6">
        <f t="shared" si="12"/>
        <v>994</v>
      </c>
      <c r="K271" s="6">
        <v>355</v>
      </c>
      <c r="L271" s="6">
        <f t="shared" si="13"/>
        <v>2485</v>
      </c>
      <c r="M271" s="7">
        <f t="shared" si="14"/>
        <v>2.5</v>
      </c>
    </row>
    <row r="272" spans="1:13" ht="70.150000000000006" customHeight="1" x14ac:dyDescent="0.25">
      <c r="A272" s="5">
        <v>4</v>
      </c>
      <c r="B272" s="5"/>
      <c r="C272" s="5" t="s">
        <v>13</v>
      </c>
      <c r="D272" s="5" t="s">
        <v>14</v>
      </c>
      <c r="E272" s="5" t="s">
        <v>410</v>
      </c>
      <c r="F272" s="5" t="s">
        <v>404</v>
      </c>
      <c r="G272" s="5" t="s">
        <v>411</v>
      </c>
      <c r="H272" s="5">
        <v>7</v>
      </c>
      <c r="I272" s="6">
        <v>183</v>
      </c>
      <c r="J272" s="6">
        <f t="shared" si="12"/>
        <v>1281</v>
      </c>
      <c r="K272" s="6">
        <v>455</v>
      </c>
      <c r="L272" s="6">
        <f t="shared" si="13"/>
        <v>3185</v>
      </c>
      <c r="M272" s="7">
        <f t="shared" si="14"/>
        <v>2.4863387978142075</v>
      </c>
    </row>
    <row r="273" spans="1:13" ht="70.150000000000006" customHeight="1" x14ac:dyDescent="0.25">
      <c r="A273" s="5">
        <v>4</v>
      </c>
      <c r="B273" s="5"/>
      <c r="C273" s="5" t="s">
        <v>13</v>
      </c>
      <c r="D273" s="5" t="s">
        <v>14</v>
      </c>
      <c r="E273" s="5" t="s">
        <v>412</v>
      </c>
      <c r="F273" s="8" t="s">
        <v>147</v>
      </c>
      <c r="G273" s="5" t="s">
        <v>413</v>
      </c>
      <c r="H273" s="5">
        <v>4</v>
      </c>
      <c r="I273" s="6">
        <v>136</v>
      </c>
      <c r="J273" s="6">
        <f t="shared" si="12"/>
        <v>544</v>
      </c>
      <c r="K273" s="6">
        <v>355</v>
      </c>
      <c r="L273" s="6">
        <f t="shared" si="13"/>
        <v>1420</v>
      </c>
      <c r="M273" s="7">
        <f t="shared" si="14"/>
        <v>2.6102941176470589</v>
      </c>
    </row>
    <row r="274" spans="1:13" ht="70.150000000000006" customHeight="1" x14ac:dyDescent="0.25">
      <c r="A274" s="5">
        <v>4</v>
      </c>
      <c r="B274" s="5"/>
      <c r="C274" s="5" t="s">
        <v>13</v>
      </c>
      <c r="D274" s="5" t="s">
        <v>14</v>
      </c>
      <c r="E274" s="5" t="s">
        <v>414</v>
      </c>
      <c r="F274" s="5" t="s">
        <v>103</v>
      </c>
      <c r="G274" s="5" t="s">
        <v>415</v>
      </c>
      <c r="H274" s="5">
        <v>1</v>
      </c>
      <c r="I274" s="6">
        <v>104</v>
      </c>
      <c r="J274" s="6">
        <f t="shared" si="12"/>
        <v>104</v>
      </c>
      <c r="K274" s="6">
        <v>270</v>
      </c>
      <c r="L274" s="6">
        <f t="shared" si="13"/>
        <v>270</v>
      </c>
      <c r="M274" s="7">
        <f t="shared" si="14"/>
        <v>2.5961538461538463</v>
      </c>
    </row>
    <row r="275" spans="1:13" ht="70.150000000000006" customHeight="1" x14ac:dyDescent="0.25">
      <c r="A275" s="5">
        <v>4</v>
      </c>
      <c r="B275" s="5"/>
      <c r="C275" s="5" t="s">
        <v>13</v>
      </c>
      <c r="D275" s="5" t="s">
        <v>14</v>
      </c>
      <c r="E275" s="5" t="s">
        <v>416</v>
      </c>
      <c r="F275" s="8" t="s">
        <v>23</v>
      </c>
      <c r="G275" s="5" t="s">
        <v>417</v>
      </c>
      <c r="H275" s="5">
        <v>3</v>
      </c>
      <c r="I275" s="6">
        <v>109</v>
      </c>
      <c r="J275" s="6">
        <f t="shared" si="12"/>
        <v>327</v>
      </c>
      <c r="K275" s="6">
        <v>280</v>
      </c>
      <c r="L275" s="6">
        <f t="shared" si="13"/>
        <v>840</v>
      </c>
      <c r="M275" s="7">
        <f t="shared" si="14"/>
        <v>2.5688073394495414</v>
      </c>
    </row>
    <row r="276" spans="1:13" ht="70.150000000000006" customHeight="1" x14ac:dyDescent="0.25">
      <c r="A276" s="5">
        <v>4</v>
      </c>
      <c r="B276" s="5"/>
      <c r="C276" s="5" t="s">
        <v>13</v>
      </c>
      <c r="D276" s="5" t="s">
        <v>14</v>
      </c>
      <c r="E276" s="5" t="s">
        <v>223</v>
      </c>
      <c r="F276" s="8" t="s">
        <v>147</v>
      </c>
      <c r="G276" s="5" t="s">
        <v>224</v>
      </c>
      <c r="H276" s="5">
        <v>1</v>
      </c>
      <c r="I276" s="6">
        <v>183</v>
      </c>
      <c r="J276" s="6">
        <f t="shared" si="12"/>
        <v>183</v>
      </c>
      <c r="K276" s="6">
        <v>475</v>
      </c>
      <c r="L276" s="6">
        <f t="shared" si="13"/>
        <v>475</v>
      </c>
      <c r="M276" s="7">
        <f t="shared" si="14"/>
        <v>2.5956284153005464</v>
      </c>
    </row>
    <row r="277" spans="1:13" ht="70.150000000000006" customHeight="1" x14ac:dyDescent="0.25">
      <c r="A277" s="5">
        <v>4</v>
      </c>
      <c r="B277" s="5"/>
      <c r="C277" s="5" t="s">
        <v>13</v>
      </c>
      <c r="D277" s="5" t="s">
        <v>14</v>
      </c>
      <c r="E277" s="5" t="s">
        <v>227</v>
      </c>
      <c r="F277" s="5" t="s">
        <v>228</v>
      </c>
      <c r="G277" s="5" t="s">
        <v>229</v>
      </c>
      <c r="H277" s="5">
        <v>6</v>
      </c>
      <c r="I277" s="6">
        <v>77</v>
      </c>
      <c r="J277" s="6">
        <f t="shared" si="12"/>
        <v>462</v>
      </c>
      <c r="K277" s="6">
        <v>200</v>
      </c>
      <c r="L277" s="6">
        <f t="shared" si="13"/>
        <v>1200</v>
      </c>
      <c r="M277" s="7">
        <f t="shared" si="14"/>
        <v>2.5974025974025974</v>
      </c>
    </row>
    <row r="278" spans="1:13" ht="70.150000000000006" customHeight="1" x14ac:dyDescent="0.25">
      <c r="A278" s="5">
        <v>4</v>
      </c>
      <c r="B278" s="5"/>
      <c r="C278" s="5" t="s">
        <v>13</v>
      </c>
      <c r="D278" s="5" t="s">
        <v>14</v>
      </c>
      <c r="E278" s="5" t="s">
        <v>418</v>
      </c>
      <c r="F278" s="5" t="s">
        <v>23</v>
      </c>
      <c r="G278" s="5" t="s">
        <v>419</v>
      </c>
      <c r="H278" s="5">
        <v>3</v>
      </c>
      <c r="I278" s="6">
        <v>144</v>
      </c>
      <c r="J278" s="6">
        <f t="shared" si="12"/>
        <v>432</v>
      </c>
      <c r="K278" s="6">
        <v>375</v>
      </c>
      <c r="L278" s="6">
        <f t="shared" si="13"/>
        <v>1125</v>
      </c>
      <c r="M278" s="7">
        <f t="shared" si="14"/>
        <v>2.6041666666666665</v>
      </c>
    </row>
    <row r="279" spans="1:13" ht="70.150000000000006" customHeight="1" x14ac:dyDescent="0.25">
      <c r="A279" s="5">
        <v>4</v>
      </c>
      <c r="B279" s="5"/>
      <c r="C279" s="5" t="s">
        <v>13</v>
      </c>
      <c r="D279" s="5" t="s">
        <v>14</v>
      </c>
      <c r="E279" s="5" t="s">
        <v>236</v>
      </c>
      <c r="F279" s="8" t="s">
        <v>88</v>
      </c>
      <c r="G279" s="5" t="s">
        <v>235</v>
      </c>
      <c r="H279" s="5">
        <v>1</v>
      </c>
      <c r="I279" s="6">
        <v>77</v>
      </c>
      <c r="J279" s="6">
        <f t="shared" si="12"/>
        <v>77</v>
      </c>
      <c r="K279" s="6">
        <v>200</v>
      </c>
      <c r="L279" s="6">
        <f t="shared" si="13"/>
        <v>200</v>
      </c>
      <c r="M279" s="7">
        <f t="shared" si="14"/>
        <v>2.5974025974025974</v>
      </c>
    </row>
    <row r="280" spans="1:13" ht="70.150000000000006" customHeight="1" x14ac:dyDescent="0.25">
      <c r="A280" s="5">
        <v>4</v>
      </c>
      <c r="B280" s="5"/>
      <c r="C280" s="5" t="s">
        <v>13</v>
      </c>
      <c r="D280" s="5" t="s">
        <v>14</v>
      </c>
      <c r="E280" s="5" t="s">
        <v>238</v>
      </c>
      <c r="F280" s="5" t="s">
        <v>34</v>
      </c>
      <c r="G280" s="5" t="s">
        <v>239</v>
      </c>
      <c r="H280" s="5">
        <v>3</v>
      </c>
      <c r="I280" s="6">
        <v>64</v>
      </c>
      <c r="J280" s="6">
        <f t="shared" si="12"/>
        <v>192</v>
      </c>
      <c r="K280" s="6">
        <v>160</v>
      </c>
      <c r="L280" s="6">
        <f t="shared" si="13"/>
        <v>480</v>
      </c>
      <c r="M280" s="7">
        <f t="shared" si="14"/>
        <v>2.5</v>
      </c>
    </row>
    <row r="281" spans="1:13" ht="70.150000000000006" customHeight="1" x14ac:dyDescent="0.25">
      <c r="A281" s="5">
        <v>4</v>
      </c>
      <c r="B281" s="5"/>
      <c r="C281" s="5" t="s">
        <v>13</v>
      </c>
      <c r="D281" s="5" t="s">
        <v>14</v>
      </c>
      <c r="E281" s="5" t="s">
        <v>420</v>
      </c>
      <c r="F281" s="5" t="s">
        <v>34</v>
      </c>
      <c r="G281" s="5" t="s">
        <v>241</v>
      </c>
      <c r="H281" s="5">
        <v>1</v>
      </c>
      <c r="I281" s="6">
        <v>106</v>
      </c>
      <c r="J281" s="6">
        <f t="shared" si="12"/>
        <v>106</v>
      </c>
      <c r="K281" s="6">
        <v>260</v>
      </c>
      <c r="L281" s="6">
        <f t="shared" si="13"/>
        <v>260</v>
      </c>
      <c r="M281" s="7">
        <f t="shared" si="14"/>
        <v>2.4528301886792452</v>
      </c>
    </row>
    <row r="282" spans="1:13" ht="70.150000000000006" customHeight="1" x14ac:dyDescent="0.25">
      <c r="A282" s="5">
        <v>4</v>
      </c>
      <c r="B282" s="5"/>
      <c r="C282" s="5" t="s">
        <v>13</v>
      </c>
      <c r="D282" s="5" t="s">
        <v>14</v>
      </c>
      <c r="E282" s="5" t="s">
        <v>421</v>
      </c>
      <c r="F282" s="5" t="s">
        <v>34</v>
      </c>
      <c r="G282" s="5" t="s">
        <v>248</v>
      </c>
      <c r="H282" s="5">
        <v>8</v>
      </c>
      <c r="I282" s="6">
        <v>98</v>
      </c>
      <c r="J282" s="6">
        <f t="shared" si="12"/>
        <v>784</v>
      </c>
      <c r="K282" s="6">
        <v>240</v>
      </c>
      <c r="L282" s="6">
        <f t="shared" si="13"/>
        <v>1920</v>
      </c>
      <c r="M282" s="7">
        <f t="shared" si="14"/>
        <v>2.4489795918367347</v>
      </c>
    </row>
    <row r="283" spans="1:13" ht="70.150000000000006" customHeight="1" x14ac:dyDescent="0.25">
      <c r="A283" s="5">
        <v>4</v>
      </c>
      <c r="B283" s="5"/>
      <c r="C283" s="5" t="s">
        <v>13</v>
      </c>
      <c r="D283" s="5" t="s">
        <v>14</v>
      </c>
      <c r="E283" s="5" t="s">
        <v>245</v>
      </c>
      <c r="F283" s="5" t="s">
        <v>34</v>
      </c>
      <c r="G283" s="5" t="s">
        <v>241</v>
      </c>
      <c r="H283" s="5">
        <v>5</v>
      </c>
      <c r="I283" s="6">
        <v>81</v>
      </c>
      <c r="J283" s="6">
        <f t="shared" si="12"/>
        <v>405</v>
      </c>
      <c r="K283" s="6">
        <v>200</v>
      </c>
      <c r="L283" s="6">
        <f t="shared" si="13"/>
        <v>1000</v>
      </c>
      <c r="M283" s="7">
        <f t="shared" si="14"/>
        <v>2.4691358024691357</v>
      </c>
    </row>
    <row r="284" spans="1:13" ht="70.150000000000006" customHeight="1" x14ac:dyDescent="0.25">
      <c r="A284" s="5">
        <v>4</v>
      </c>
      <c r="B284" s="5"/>
      <c r="C284" s="5" t="s">
        <v>13</v>
      </c>
      <c r="D284" s="5" t="s">
        <v>14</v>
      </c>
      <c r="E284" s="5" t="s">
        <v>422</v>
      </c>
      <c r="F284" s="8" t="s">
        <v>34</v>
      </c>
      <c r="G284" s="5" t="s">
        <v>241</v>
      </c>
      <c r="H284" s="5">
        <v>3</v>
      </c>
      <c r="I284" s="6">
        <v>73</v>
      </c>
      <c r="J284" s="6">
        <f t="shared" si="12"/>
        <v>219</v>
      </c>
      <c r="K284" s="6">
        <v>180</v>
      </c>
      <c r="L284" s="6">
        <f t="shared" si="13"/>
        <v>540</v>
      </c>
      <c r="M284" s="7">
        <f t="shared" si="14"/>
        <v>2.4657534246575343</v>
      </c>
    </row>
    <row r="285" spans="1:13" ht="70.150000000000006" customHeight="1" x14ac:dyDescent="0.25">
      <c r="A285" s="5">
        <v>4</v>
      </c>
      <c r="B285" s="5"/>
      <c r="C285" s="5" t="s">
        <v>13</v>
      </c>
      <c r="D285" s="5" t="s">
        <v>14</v>
      </c>
      <c r="E285" s="5" t="s">
        <v>423</v>
      </c>
      <c r="F285" s="8" t="s">
        <v>34</v>
      </c>
      <c r="G285" s="5" t="s">
        <v>241</v>
      </c>
      <c r="H285" s="5">
        <v>7</v>
      </c>
      <c r="I285" s="6">
        <v>106</v>
      </c>
      <c r="J285" s="6">
        <f t="shared" si="12"/>
        <v>742</v>
      </c>
      <c r="K285" s="6">
        <v>260</v>
      </c>
      <c r="L285" s="6">
        <f t="shared" si="13"/>
        <v>1820</v>
      </c>
      <c r="M285" s="7">
        <f t="shared" si="14"/>
        <v>2.4528301886792452</v>
      </c>
    </row>
    <row r="286" spans="1:13" ht="70.150000000000006" customHeight="1" x14ac:dyDescent="0.25">
      <c r="A286" s="5">
        <v>4</v>
      </c>
      <c r="B286" s="5"/>
      <c r="C286" s="5" t="s">
        <v>13</v>
      </c>
      <c r="D286" s="5" t="s">
        <v>14</v>
      </c>
      <c r="E286" s="5" t="s">
        <v>424</v>
      </c>
      <c r="F286" s="5" t="s">
        <v>114</v>
      </c>
      <c r="G286" s="5" t="s">
        <v>425</v>
      </c>
      <c r="H286" s="5">
        <v>2</v>
      </c>
      <c r="I286" s="6">
        <v>258</v>
      </c>
      <c r="J286" s="6">
        <f t="shared" si="12"/>
        <v>516</v>
      </c>
      <c r="K286" s="6">
        <v>670</v>
      </c>
      <c r="L286" s="6">
        <f t="shared" si="13"/>
        <v>1340</v>
      </c>
      <c r="M286" s="7">
        <f t="shared" si="14"/>
        <v>2.5968992248062017</v>
      </c>
    </row>
    <row r="287" spans="1:13" ht="70.150000000000006" customHeight="1" x14ac:dyDescent="0.25">
      <c r="A287" s="5">
        <v>4</v>
      </c>
      <c r="B287" s="5"/>
      <c r="C287" s="5" t="s">
        <v>13</v>
      </c>
      <c r="D287" s="5" t="s">
        <v>14</v>
      </c>
      <c r="E287" s="5" t="s">
        <v>426</v>
      </c>
      <c r="F287" s="5" t="s">
        <v>147</v>
      </c>
      <c r="G287" s="5" t="s">
        <v>312</v>
      </c>
      <c r="H287" s="5">
        <v>12</v>
      </c>
      <c r="I287" s="6">
        <v>116</v>
      </c>
      <c r="J287" s="6">
        <f t="shared" si="12"/>
        <v>1392</v>
      </c>
      <c r="K287" s="6">
        <v>300</v>
      </c>
      <c r="L287" s="6">
        <f t="shared" si="13"/>
        <v>3600</v>
      </c>
      <c r="M287" s="7">
        <f t="shared" si="14"/>
        <v>2.5862068965517242</v>
      </c>
    </row>
    <row r="288" spans="1:13" ht="70.150000000000006" customHeight="1" x14ac:dyDescent="0.25">
      <c r="A288" s="5">
        <v>4</v>
      </c>
      <c r="B288" s="5"/>
      <c r="C288" s="5" t="s">
        <v>13</v>
      </c>
      <c r="D288" s="5" t="s">
        <v>14</v>
      </c>
      <c r="E288" s="5" t="s">
        <v>427</v>
      </c>
      <c r="F288" s="5" t="s">
        <v>67</v>
      </c>
      <c r="G288" s="5" t="s">
        <v>428</v>
      </c>
      <c r="H288" s="5">
        <v>2</v>
      </c>
      <c r="I288" s="6">
        <v>164</v>
      </c>
      <c r="J288" s="6">
        <f t="shared" si="12"/>
        <v>328</v>
      </c>
      <c r="K288" s="6">
        <v>425</v>
      </c>
      <c r="L288" s="6">
        <f t="shared" si="13"/>
        <v>850</v>
      </c>
      <c r="M288" s="7">
        <f t="shared" si="14"/>
        <v>2.5914634146341462</v>
      </c>
    </row>
    <row r="289" spans="1:13" ht="70.150000000000006" customHeight="1" x14ac:dyDescent="0.25">
      <c r="A289" s="5">
        <v>4</v>
      </c>
      <c r="B289" s="5"/>
      <c r="C289" s="5" t="s">
        <v>13</v>
      </c>
      <c r="D289" s="5" t="s">
        <v>14</v>
      </c>
      <c r="E289" s="5" t="s">
        <v>429</v>
      </c>
      <c r="F289" s="5" t="s">
        <v>67</v>
      </c>
      <c r="G289" s="5" t="s">
        <v>174</v>
      </c>
      <c r="H289" s="5">
        <v>2</v>
      </c>
      <c r="I289" s="6">
        <v>266</v>
      </c>
      <c r="J289" s="6">
        <f t="shared" si="12"/>
        <v>532</v>
      </c>
      <c r="K289" s="6">
        <v>690</v>
      </c>
      <c r="L289" s="6">
        <f t="shared" si="13"/>
        <v>1380</v>
      </c>
      <c r="M289" s="7">
        <f t="shared" si="14"/>
        <v>2.5939849624060152</v>
      </c>
    </row>
    <row r="290" spans="1:13" ht="70.150000000000006" customHeight="1" x14ac:dyDescent="0.25">
      <c r="A290" s="5">
        <v>4</v>
      </c>
      <c r="B290" s="5"/>
      <c r="C290" s="5" t="s">
        <v>13</v>
      </c>
      <c r="D290" s="5" t="s">
        <v>14</v>
      </c>
      <c r="E290" s="5" t="s">
        <v>430</v>
      </c>
      <c r="F290" s="5" t="s">
        <v>147</v>
      </c>
      <c r="G290" s="5" t="s">
        <v>342</v>
      </c>
      <c r="H290" s="5">
        <v>5</v>
      </c>
      <c r="I290" s="6">
        <v>116</v>
      </c>
      <c r="J290" s="6">
        <f t="shared" si="12"/>
        <v>580</v>
      </c>
      <c r="K290" s="6">
        <v>300</v>
      </c>
      <c r="L290" s="6">
        <f t="shared" si="13"/>
        <v>1500</v>
      </c>
      <c r="M290" s="7">
        <f t="shared" si="14"/>
        <v>2.5862068965517242</v>
      </c>
    </row>
    <row r="291" spans="1:13" ht="70.150000000000006" customHeight="1" x14ac:dyDescent="0.25">
      <c r="A291" s="5">
        <v>4</v>
      </c>
      <c r="B291" s="5"/>
      <c r="C291" s="5" t="s">
        <v>13</v>
      </c>
      <c r="D291" s="5" t="s">
        <v>14</v>
      </c>
      <c r="E291" s="5" t="s">
        <v>431</v>
      </c>
      <c r="F291" s="5" t="s">
        <v>103</v>
      </c>
      <c r="G291" s="5" t="s">
        <v>263</v>
      </c>
      <c r="H291" s="5">
        <v>4</v>
      </c>
      <c r="I291" s="6">
        <v>104</v>
      </c>
      <c r="J291" s="6">
        <f t="shared" si="12"/>
        <v>416</v>
      </c>
      <c r="K291" s="6">
        <v>270</v>
      </c>
      <c r="L291" s="6">
        <f t="shared" si="13"/>
        <v>1080</v>
      </c>
      <c r="M291" s="7">
        <f t="shared" si="14"/>
        <v>2.5961538461538463</v>
      </c>
    </row>
    <row r="292" spans="1:13" ht="70.150000000000006" customHeight="1" x14ac:dyDescent="0.25">
      <c r="A292" s="5">
        <v>4</v>
      </c>
      <c r="B292" s="5"/>
      <c r="C292" s="5" t="s">
        <v>13</v>
      </c>
      <c r="D292" s="5" t="s">
        <v>14</v>
      </c>
      <c r="E292" s="5" t="s">
        <v>432</v>
      </c>
      <c r="F292" s="8" t="s">
        <v>73</v>
      </c>
      <c r="G292" s="5" t="s">
        <v>263</v>
      </c>
      <c r="H292" s="5">
        <v>8</v>
      </c>
      <c r="I292" s="6">
        <v>104</v>
      </c>
      <c r="J292" s="6">
        <f t="shared" si="12"/>
        <v>832</v>
      </c>
      <c r="K292" s="6">
        <v>270</v>
      </c>
      <c r="L292" s="6">
        <f t="shared" si="13"/>
        <v>2160</v>
      </c>
      <c r="M292" s="7">
        <f t="shared" si="14"/>
        <v>2.5961538461538463</v>
      </c>
    </row>
    <row r="293" spans="1:13" ht="70.150000000000006" customHeight="1" x14ac:dyDescent="0.25">
      <c r="A293" s="5">
        <v>4</v>
      </c>
      <c r="B293" s="5"/>
      <c r="C293" s="5" t="s">
        <v>13</v>
      </c>
      <c r="D293" s="5" t="s">
        <v>14</v>
      </c>
      <c r="E293" s="5" t="s">
        <v>268</v>
      </c>
      <c r="F293" s="5" t="s">
        <v>23</v>
      </c>
      <c r="G293" s="5" t="s">
        <v>269</v>
      </c>
      <c r="H293" s="5">
        <v>5</v>
      </c>
      <c r="I293" s="6">
        <v>109</v>
      </c>
      <c r="J293" s="6">
        <f t="shared" si="12"/>
        <v>545</v>
      </c>
      <c r="K293" s="6">
        <v>280</v>
      </c>
      <c r="L293" s="6">
        <f t="shared" si="13"/>
        <v>1400</v>
      </c>
      <c r="M293" s="7">
        <f t="shared" si="14"/>
        <v>2.5688073394495414</v>
      </c>
    </row>
    <row r="294" spans="1:13" ht="70.150000000000006" customHeight="1" x14ac:dyDescent="0.25">
      <c r="A294" s="5">
        <v>4</v>
      </c>
      <c r="B294" s="5"/>
      <c r="C294" s="5" t="s">
        <v>13</v>
      </c>
      <c r="D294" s="5" t="s">
        <v>14</v>
      </c>
      <c r="E294" s="5" t="s">
        <v>272</v>
      </c>
      <c r="F294" s="5" t="s">
        <v>273</v>
      </c>
      <c r="G294" s="5" t="s">
        <v>274</v>
      </c>
      <c r="H294" s="5">
        <v>7</v>
      </c>
      <c r="I294" s="6">
        <v>104</v>
      </c>
      <c r="J294" s="6">
        <f t="shared" si="12"/>
        <v>728</v>
      </c>
      <c r="K294" s="6">
        <v>270</v>
      </c>
      <c r="L294" s="6">
        <f t="shared" si="13"/>
        <v>1890</v>
      </c>
      <c r="M294" s="7">
        <f t="shared" si="14"/>
        <v>2.5961538461538463</v>
      </c>
    </row>
    <row r="295" spans="1:13" ht="70.150000000000006" customHeight="1" x14ac:dyDescent="0.25">
      <c r="A295" s="5">
        <v>4</v>
      </c>
      <c r="B295" s="5"/>
      <c r="C295" s="5" t="s">
        <v>13</v>
      </c>
      <c r="D295" s="5" t="s">
        <v>14</v>
      </c>
      <c r="E295" s="5" t="s">
        <v>275</v>
      </c>
      <c r="F295" s="5" t="s">
        <v>273</v>
      </c>
      <c r="G295" s="5" t="s">
        <v>274</v>
      </c>
      <c r="H295" s="5">
        <v>3</v>
      </c>
      <c r="I295" s="6">
        <v>104</v>
      </c>
      <c r="J295" s="6">
        <f t="shared" si="12"/>
        <v>312</v>
      </c>
      <c r="K295" s="6">
        <v>270</v>
      </c>
      <c r="L295" s="6">
        <f t="shared" si="13"/>
        <v>810</v>
      </c>
      <c r="M295" s="7">
        <f t="shared" si="14"/>
        <v>2.5961538461538463</v>
      </c>
    </row>
    <row r="296" spans="1:13" ht="70.150000000000006" customHeight="1" x14ac:dyDescent="0.25">
      <c r="A296" s="5">
        <v>4</v>
      </c>
      <c r="B296" s="5"/>
      <c r="C296" s="5" t="s">
        <v>13</v>
      </c>
      <c r="D296" s="5" t="s">
        <v>14</v>
      </c>
      <c r="E296" s="5" t="s">
        <v>276</v>
      </c>
      <c r="F296" s="5" t="s">
        <v>273</v>
      </c>
      <c r="G296" s="5" t="s">
        <v>277</v>
      </c>
      <c r="H296" s="5">
        <v>2</v>
      </c>
      <c r="I296" s="6">
        <v>104</v>
      </c>
      <c r="J296" s="6">
        <f t="shared" si="12"/>
        <v>208</v>
      </c>
      <c r="K296" s="6">
        <v>270</v>
      </c>
      <c r="L296" s="6">
        <f t="shared" si="13"/>
        <v>540</v>
      </c>
      <c r="M296" s="7">
        <f t="shared" si="14"/>
        <v>2.5961538461538463</v>
      </c>
    </row>
    <row r="297" spans="1:13" ht="70.150000000000006" customHeight="1" x14ac:dyDescent="0.25">
      <c r="A297" s="5">
        <v>4</v>
      </c>
      <c r="B297" s="5"/>
      <c r="C297" s="5" t="s">
        <v>13</v>
      </c>
      <c r="D297" s="5" t="s">
        <v>14</v>
      </c>
      <c r="E297" s="5" t="s">
        <v>280</v>
      </c>
      <c r="F297" s="5" t="s">
        <v>88</v>
      </c>
      <c r="G297" s="5" t="s">
        <v>224</v>
      </c>
      <c r="H297" s="5">
        <v>6</v>
      </c>
      <c r="I297" s="6">
        <v>93</v>
      </c>
      <c r="J297" s="6">
        <f t="shared" si="12"/>
        <v>558</v>
      </c>
      <c r="K297" s="6">
        <v>240</v>
      </c>
      <c r="L297" s="6">
        <f t="shared" si="13"/>
        <v>1440</v>
      </c>
      <c r="M297" s="7">
        <f t="shared" si="14"/>
        <v>2.5806451612903225</v>
      </c>
    </row>
    <row r="298" spans="1:13" ht="70.150000000000006" customHeight="1" x14ac:dyDescent="0.25">
      <c r="A298" s="5">
        <v>4</v>
      </c>
      <c r="B298" s="5"/>
      <c r="C298" s="5" t="s">
        <v>13</v>
      </c>
      <c r="D298" s="5" t="s">
        <v>14</v>
      </c>
      <c r="E298" s="5" t="s">
        <v>281</v>
      </c>
      <c r="F298" s="5" t="s">
        <v>88</v>
      </c>
      <c r="G298" s="5" t="s">
        <v>224</v>
      </c>
      <c r="H298" s="5">
        <v>5</v>
      </c>
      <c r="I298" s="6">
        <v>93</v>
      </c>
      <c r="J298" s="6">
        <f t="shared" si="12"/>
        <v>465</v>
      </c>
      <c r="K298" s="6">
        <v>240</v>
      </c>
      <c r="L298" s="6">
        <f t="shared" si="13"/>
        <v>1200</v>
      </c>
      <c r="M298" s="7">
        <f t="shared" si="14"/>
        <v>2.5806451612903225</v>
      </c>
    </row>
    <row r="299" spans="1:13" ht="70.150000000000006" customHeight="1" x14ac:dyDescent="0.25">
      <c r="A299" s="5">
        <v>4</v>
      </c>
      <c r="B299" s="5"/>
      <c r="C299" s="5" t="s">
        <v>13</v>
      </c>
      <c r="D299" s="5" t="s">
        <v>14</v>
      </c>
      <c r="E299" s="5" t="s">
        <v>433</v>
      </c>
      <c r="F299" s="5" t="s">
        <v>283</v>
      </c>
      <c r="G299" s="5" t="s">
        <v>224</v>
      </c>
      <c r="H299" s="5">
        <v>3</v>
      </c>
      <c r="I299" s="6">
        <v>183</v>
      </c>
      <c r="J299" s="6">
        <f t="shared" si="12"/>
        <v>549</v>
      </c>
      <c r="K299" s="6">
        <v>475</v>
      </c>
      <c r="L299" s="6">
        <f t="shared" si="13"/>
        <v>1425</v>
      </c>
      <c r="M299" s="7">
        <f t="shared" si="14"/>
        <v>2.5956284153005464</v>
      </c>
    </row>
    <row r="300" spans="1:13" ht="70.150000000000006" customHeight="1" x14ac:dyDescent="0.25">
      <c r="A300" s="5">
        <v>4</v>
      </c>
      <c r="B300" s="5"/>
      <c r="C300" s="5" t="s">
        <v>13</v>
      </c>
      <c r="D300" s="5" t="s">
        <v>14</v>
      </c>
      <c r="E300" s="5" t="s">
        <v>282</v>
      </c>
      <c r="F300" s="5" t="s">
        <v>283</v>
      </c>
      <c r="G300" s="5" t="s">
        <v>224</v>
      </c>
      <c r="H300" s="5">
        <v>5</v>
      </c>
      <c r="I300" s="6">
        <v>183</v>
      </c>
      <c r="J300" s="6">
        <f t="shared" si="12"/>
        <v>915</v>
      </c>
      <c r="K300" s="6">
        <v>475</v>
      </c>
      <c r="L300" s="6">
        <f t="shared" si="13"/>
        <v>2375</v>
      </c>
      <c r="M300" s="7">
        <f t="shared" si="14"/>
        <v>2.5956284153005464</v>
      </c>
    </row>
    <row r="301" spans="1:13" ht="70.150000000000006" customHeight="1" x14ac:dyDescent="0.25">
      <c r="A301" s="5">
        <v>4</v>
      </c>
      <c r="B301" s="5"/>
      <c r="C301" s="5" t="s">
        <v>13</v>
      </c>
      <c r="D301" s="5" t="s">
        <v>14</v>
      </c>
      <c r="E301" s="5" t="s">
        <v>434</v>
      </c>
      <c r="F301" s="5" t="s">
        <v>67</v>
      </c>
      <c r="G301" s="5" t="s">
        <v>419</v>
      </c>
      <c r="H301" s="5">
        <v>3</v>
      </c>
      <c r="I301" s="6">
        <v>203</v>
      </c>
      <c r="J301" s="6">
        <f t="shared" si="12"/>
        <v>609</v>
      </c>
      <c r="K301" s="6">
        <v>530</v>
      </c>
      <c r="L301" s="6">
        <f t="shared" si="13"/>
        <v>1590</v>
      </c>
      <c r="M301" s="7">
        <f t="shared" si="14"/>
        <v>2.6108374384236455</v>
      </c>
    </row>
    <row r="302" spans="1:13" ht="70.150000000000006" customHeight="1" x14ac:dyDescent="0.25">
      <c r="A302" s="5">
        <v>4</v>
      </c>
      <c r="B302" s="5"/>
      <c r="C302" s="5" t="s">
        <v>13</v>
      </c>
      <c r="D302" s="5" t="s">
        <v>14</v>
      </c>
      <c r="E302" s="5" t="s">
        <v>288</v>
      </c>
      <c r="F302" s="5" t="s">
        <v>23</v>
      </c>
      <c r="G302" s="5" t="s">
        <v>210</v>
      </c>
      <c r="H302" s="5">
        <v>1</v>
      </c>
      <c r="I302" s="6">
        <v>113</v>
      </c>
      <c r="J302" s="6">
        <f t="shared" si="12"/>
        <v>113</v>
      </c>
      <c r="K302" s="6">
        <v>295</v>
      </c>
      <c r="L302" s="6">
        <f t="shared" si="13"/>
        <v>295</v>
      </c>
      <c r="M302" s="7">
        <f t="shared" si="14"/>
        <v>2.6106194690265485</v>
      </c>
    </row>
    <row r="303" spans="1:13" ht="70.150000000000006" customHeight="1" x14ac:dyDescent="0.25">
      <c r="A303" s="5">
        <v>4</v>
      </c>
      <c r="B303" s="5"/>
      <c r="C303" s="5" t="s">
        <v>13</v>
      </c>
      <c r="D303" s="5" t="s">
        <v>14</v>
      </c>
      <c r="E303" s="5" t="s">
        <v>435</v>
      </c>
      <c r="F303" s="5" t="s">
        <v>23</v>
      </c>
      <c r="G303" s="5" t="s">
        <v>302</v>
      </c>
      <c r="H303" s="5">
        <v>1</v>
      </c>
      <c r="I303" s="6">
        <v>109</v>
      </c>
      <c r="J303" s="6">
        <f t="shared" si="12"/>
        <v>109</v>
      </c>
      <c r="K303" s="6">
        <v>280</v>
      </c>
      <c r="L303" s="6">
        <f t="shared" si="13"/>
        <v>280</v>
      </c>
      <c r="M303" s="7">
        <f t="shared" si="14"/>
        <v>2.5688073394495414</v>
      </c>
    </row>
    <row r="304" spans="1:13" ht="70.150000000000006" customHeight="1" x14ac:dyDescent="0.25">
      <c r="A304" s="5">
        <v>4</v>
      </c>
      <c r="B304" s="5"/>
      <c r="C304" s="5" t="s">
        <v>13</v>
      </c>
      <c r="D304" s="5" t="s">
        <v>14</v>
      </c>
      <c r="E304" s="5" t="s">
        <v>436</v>
      </c>
      <c r="F304" s="5" t="s">
        <v>76</v>
      </c>
      <c r="G304" s="5" t="s">
        <v>220</v>
      </c>
      <c r="H304" s="5">
        <v>6</v>
      </c>
      <c r="I304" s="6">
        <v>73</v>
      </c>
      <c r="J304" s="6">
        <f t="shared" si="12"/>
        <v>438</v>
      </c>
      <c r="K304" s="6">
        <v>190</v>
      </c>
      <c r="L304" s="6">
        <f t="shared" si="13"/>
        <v>1140</v>
      </c>
      <c r="M304" s="7">
        <f t="shared" si="14"/>
        <v>2.6027397260273974</v>
      </c>
    </row>
    <row r="305" spans="1:13" ht="70.150000000000006" customHeight="1" x14ac:dyDescent="0.25">
      <c r="A305" s="5">
        <v>4</v>
      </c>
      <c r="B305" s="5"/>
      <c r="C305" s="5" t="s">
        <v>13</v>
      </c>
      <c r="D305" s="5" t="s">
        <v>14</v>
      </c>
      <c r="E305" s="5" t="s">
        <v>296</v>
      </c>
      <c r="F305" s="5" t="s">
        <v>297</v>
      </c>
      <c r="G305" s="5" t="s">
        <v>298</v>
      </c>
      <c r="H305" s="5">
        <v>2</v>
      </c>
      <c r="I305" s="6">
        <v>170</v>
      </c>
      <c r="J305" s="6">
        <f t="shared" si="12"/>
        <v>340</v>
      </c>
      <c r="K305" s="6">
        <v>425</v>
      </c>
      <c r="L305" s="6">
        <f t="shared" si="13"/>
        <v>850</v>
      </c>
      <c r="M305" s="7">
        <f t="shared" si="14"/>
        <v>2.5</v>
      </c>
    </row>
    <row r="306" spans="1:13" ht="70.150000000000006" customHeight="1" x14ac:dyDescent="0.25">
      <c r="A306" s="5">
        <v>4</v>
      </c>
      <c r="B306" s="5"/>
      <c r="C306" s="5" t="s">
        <v>13</v>
      </c>
      <c r="D306" s="5" t="s">
        <v>14</v>
      </c>
      <c r="E306" s="5" t="s">
        <v>437</v>
      </c>
      <c r="F306" s="5" t="s">
        <v>297</v>
      </c>
      <c r="G306" s="5" t="s">
        <v>438</v>
      </c>
      <c r="H306" s="5">
        <v>5</v>
      </c>
      <c r="I306" s="6">
        <v>154</v>
      </c>
      <c r="J306" s="6">
        <f t="shared" si="12"/>
        <v>770</v>
      </c>
      <c r="K306" s="6">
        <v>385</v>
      </c>
      <c r="L306" s="6">
        <f t="shared" si="13"/>
        <v>1925</v>
      </c>
      <c r="M306" s="7">
        <f t="shared" si="14"/>
        <v>2.5</v>
      </c>
    </row>
    <row r="307" spans="1:13" ht="70.150000000000006" customHeight="1" x14ac:dyDescent="0.25">
      <c r="A307" s="5">
        <v>4</v>
      </c>
      <c r="B307" s="5"/>
      <c r="C307" s="5" t="s">
        <v>13</v>
      </c>
      <c r="D307" s="5" t="s">
        <v>14</v>
      </c>
      <c r="E307" s="5" t="s">
        <v>299</v>
      </c>
      <c r="F307" s="5" t="s">
        <v>297</v>
      </c>
      <c r="G307" s="5" t="s">
        <v>300</v>
      </c>
      <c r="H307" s="5">
        <v>6</v>
      </c>
      <c r="I307" s="6">
        <v>211</v>
      </c>
      <c r="J307" s="6">
        <f t="shared" si="12"/>
        <v>1266</v>
      </c>
      <c r="K307" s="6">
        <v>530</v>
      </c>
      <c r="L307" s="6">
        <f t="shared" si="13"/>
        <v>3180</v>
      </c>
      <c r="M307" s="7">
        <f t="shared" si="14"/>
        <v>2.5118483412322274</v>
      </c>
    </row>
    <row r="308" spans="1:13" ht="70.150000000000006" customHeight="1" x14ac:dyDescent="0.25">
      <c r="A308" s="5">
        <v>4</v>
      </c>
      <c r="B308" s="5"/>
      <c r="C308" s="5" t="s">
        <v>13</v>
      </c>
      <c r="D308" s="5" t="s">
        <v>14</v>
      </c>
      <c r="E308" s="5" t="s">
        <v>439</v>
      </c>
      <c r="F308" s="5" t="s">
        <v>67</v>
      </c>
      <c r="G308" s="5" t="s">
        <v>324</v>
      </c>
      <c r="H308" s="5">
        <v>3</v>
      </c>
      <c r="I308" s="6">
        <v>176</v>
      </c>
      <c r="J308" s="6">
        <f t="shared" si="12"/>
        <v>528</v>
      </c>
      <c r="K308" s="6">
        <v>455</v>
      </c>
      <c r="L308" s="6">
        <f t="shared" si="13"/>
        <v>1365</v>
      </c>
      <c r="M308" s="7">
        <f t="shared" si="14"/>
        <v>2.5852272727272729</v>
      </c>
    </row>
    <row r="309" spans="1:13" ht="70.150000000000006" customHeight="1" x14ac:dyDescent="0.25">
      <c r="A309" s="5">
        <v>4</v>
      </c>
      <c r="B309" s="5"/>
      <c r="C309" s="5" t="s">
        <v>13</v>
      </c>
      <c r="D309" s="5" t="s">
        <v>14</v>
      </c>
      <c r="E309" s="5" t="s">
        <v>440</v>
      </c>
      <c r="F309" s="8" t="s">
        <v>147</v>
      </c>
      <c r="G309" s="5" t="s">
        <v>302</v>
      </c>
      <c r="H309" s="5">
        <v>3</v>
      </c>
      <c r="I309" s="6">
        <v>109</v>
      </c>
      <c r="J309" s="6">
        <f t="shared" si="12"/>
        <v>327</v>
      </c>
      <c r="K309" s="6">
        <v>280</v>
      </c>
      <c r="L309" s="6">
        <f t="shared" si="13"/>
        <v>840</v>
      </c>
      <c r="M309" s="7">
        <f t="shared" si="14"/>
        <v>2.5688073394495414</v>
      </c>
    </row>
    <row r="310" spans="1:13" ht="70.150000000000006" customHeight="1" x14ac:dyDescent="0.25">
      <c r="A310" s="5">
        <v>4</v>
      </c>
      <c r="B310" s="5"/>
      <c r="C310" s="5" t="s">
        <v>13</v>
      </c>
      <c r="D310" s="5" t="s">
        <v>14</v>
      </c>
      <c r="E310" s="5" t="s">
        <v>301</v>
      </c>
      <c r="F310" s="8" t="s">
        <v>103</v>
      </c>
      <c r="G310" s="5" t="s">
        <v>302</v>
      </c>
      <c r="H310" s="5">
        <v>4</v>
      </c>
      <c r="I310" s="6">
        <v>109</v>
      </c>
      <c r="J310" s="6">
        <f t="shared" si="12"/>
        <v>436</v>
      </c>
      <c r="K310" s="6">
        <v>280</v>
      </c>
      <c r="L310" s="6">
        <f t="shared" si="13"/>
        <v>1120</v>
      </c>
      <c r="M310" s="7">
        <f t="shared" si="14"/>
        <v>2.5688073394495414</v>
      </c>
    </row>
    <row r="311" spans="1:13" ht="70.150000000000006" customHeight="1" x14ac:dyDescent="0.25">
      <c r="A311" s="5">
        <v>4</v>
      </c>
      <c r="B311" s="5"/>
      <c r="C311" s="5" t="s">
        <v>13</v>
      </c>
      <c r="D311" s="5" t="s">
        <v>14</v>
      </c>
      <c r="E311" s="5" t="s">
        <v>304</v>
      </c>
      <c r="F311" s="5" t="s">
        <v>147</v>
      </c>
      <c r="G311" s="5" t="s">
        <v>305</v>
      </c>
      <c r="H311" s="5">
        <v>6</v>
      </c>
      <c r="I311" s="6">
        <v>116</v>
      </c>
      <c r="J311" s="6">
        <f t="shared" si="12"/>
        <v>696</v>
      </c>
      <c r="K311" s="6">
        <v>300</v>
      </c>
      <c r="L311" s="6">
        <f t="shared" si="13"/>
        <v>1800</v>
      </c>
      <c r="M311" s="7">
        <f t="shared" si="14"/>
        <v>2.5862068965517242</v>
      </c>
    </row>
    <row r="312" spans="1:13" ht="70.150000000000006" customHeight="1" x14ac:dyDescent="0.25">
      <c r="A312" s="5">
        <v>4</v>
      </c>
      <c r="B312" s="5"/>
      <c r="C312" s="5" t="s">
        <v>13</v>
      </c>
      <c r="D312" s="5" t="s">
        <v>14</v>
      </c>
      <c r="E312" s="5" t="s">
        <v>306</v>
      </c>
      <c r="F312" s="5" t="s">
        <v>147</v>
      </c>
      <c r="G312" s="5" t="s">
        <v>305</v>
      </c>
      <c r="H312" s="5">
        <v>5</v>
      </c>
      <c r="I312" s="6">
        <v>116</v>
      </c>
      <c r="J312" s="6">
        <f t="shared" si="12"/>
        <v>580</v>
      </c>
      <c r="K312" s="6">
        <v>300</v>
      </c>
      <c r="L312" s="6">
        <f t="shared" si="13"/>
        <v>1500</v>
      </c>
      <c r="M312" s="7">
        <f t="shared" si="14"/>
        <v>2.5862068965517242</v>
      </c>
    </row>
    <row r="313" spans="1:13" ht="70.150000000000006" customHeight="1" x14ac:dyDescent="0.25">
      <c r="A313" s="5">
        <v>4</v>
      </c>
      <c r="B313" s="5"/>
      <c r="C313" s="5" t="s">
        <v>13</v>
      </c>
      <c r="D313" s="5" t="s">
        <v>14</v>
      </c>
      <c r="E313" s="5" t="s">
        <v>441</v>
      </c>
      <c r="F313" s="5" t="s">
        <v>81</v>
      </c>
      <c r="G313" s="5" t="s">
        <v>442</v>
      </c>
      <c r="H313" s="5">
        <v>1</v>
      </c>
      <c r="I313" s="6">
        <v>26</v>
      </c>
      <c r="J313" s="6">
        <f t="shared" si="12"/>
        <v>26</v>
      </c>
      <c r="K313" s="6">
        <v>65</v>
      </c>
      <c r="L313" s="6">
        <f t="shared" si="13"/>
        <v>65</v>
      </c>
      <c r="M313" s="7">
        <f t="shared" si="14"/>
        <v>2.5</v>
      </c>
    </row>
    <row r="314" spans="1:13" ht="70.150000000000006" customHeight="1" x14ac:dyDescent="0.25">
      <c r="A314" s="5">
        <v>4</v>
      </c>
      <c r="B314" s="5"/>
      <c r="C314" s="5" t="s">
        <v>13</v>
      </c>
      <c r="D314" s="5" t="s">
        <v>14</v>
      </c>
      <c r="E314" s="5" t="s">
        <v>309</v>
      </c>
      <c r="F314" s="5" t="s">
        <v>109</v>
      </c>
      <c r="G314" s="5" t="s">
        <v>310</v>
      </c>
      <c r="H314" s="5">
        <v>2</v>
      </c>
      <c r="I314" s="6">
        <v>77</v>
      </c>
      <c r="J314" s="6">
        <f t="shared" si="12"/>
        <v>154</v>
      </c>
      <c r="K314" s="6">
        <v>200</v>
      </c>
      <c r="L314" s="6">
        <f t="shared" si="13"/>
        <v>400</v>
      </c>
      <c r="M314" s="7">
        <f t="shared" si="14"/>
        <v>2.5974025974025974</v>
      </c>
    </row>
    <row r="315" spans="1:13" ht="70.150000000000006" customHeight="1" x14ac:dyDescent="0.25">
      <c r="A315" s="5">
        <v>4</v>
      </c>
      <c r="B315" s="5"/>
      <c r="C315" s="5" t="s">
        <v>13</v>
      </c>
      <c r="D315" s="5" t="s">
        <v>14</v>
      </c>
      <c r="E315" s="5" t="s">
        <v>311</v>
      </c>
      <c r="F315" s="8" t="s">
        <v>60</v>
      </c>
      <c r="G315" s="5" t="s">
        <v>312</v>
      </c>
      <c r="H315" s="5">
        <v>5</v>
      </c>
      <c r="I315" s="6">
        <v>77</v>
      </c>
      <c r="J315" s="6">
        <f t="shared" si="12"/>
        <v>385</v>
      </c>
      <c r="K315" s="6">
        <v>200</v>
      </c>
      <c r="L315" s="6">
        <f t="shared" si="13"/>
        <v>1000</v>
      </c>
      <c r="M315" s="7">
        <f t="shared" si="14"/>
        <v>2.5974025974025974</v>
      </c>
    </row>
    <row r="316" spans="1:13" ht="70.150000000000006" customHeight="1" x14ac:dyDescent="0.25">
      <c r="A316" s="5">
        <v>4</v>
      </c>
      <c r="B316" s="5"/>
      <c r="C316" s="5" t="s">
        <v>13</v>
      </c>
      <c r="D316" s="5" t="s">
        <v>14</v>
      </c>
      <c r="E316" s="5" t="s">
        <v>316</v>
      </c>
      <c r="F316" s="5" t="s">
        <v>147</v>
      </c>
      <c r="G316" s="5" t="s">
        <v>317</v>
      </c>
      <c r="H316" s="5">
        <v>5</v>
      </c>
      <c r="I316" s="6">
        <v>155</v>
      </c>
      <c r="J316" s="6">
        <f t="shared" si="12"/>
        <v>775</v>
      </c>
      <c r="K316" s="6">
        <v>405</v>
      </c>
      <c r="L316" s="6">
        <f t="shared" si="13"/>
        <v>2025</v>
      </c>
      <c r="M316" s="7">
        <f t="shared" si="14"/>
        <v>2.6129032258064515</v>
      </c>
    </row>
    <row r="317" spans="1:13" ht="70.150000000000006" customHeight="1" x14ac:dyDescent="0.25">
      <c r="A317" s="5">
        <v>4</v>
      </c>
      <c r="B317" s="5"/>
      <c r="C317" s="5" t="s">
        <v>13</v>
      </c>
      <c r="D317" s="5" t="s">
        <v>14</v>
      </c>
      <c r="E317" s="5" t="s">
        <v>443</v>
      </c>
      <c r="F317" s="5" t="s">
        <v>60</v>
      </c>
      <c r="G317" s="5" t="s">
        <v>312</v>
      </c>
      <c r="H317" s="5">
        <v>2</v>
      </c>
      <c r="I317" s="6">
        <v>73</v>
      </c>
      <c r="J317" s="6">
        <f t="shared" si="12"/>
        <v>146</v>
      </c>
      <c r="K317" s="6">
        <v>190</v>
      </c>
      <c r="L317" s="6">
        <f t="shared" si="13"/>
        <v>380</v>
      </c>
      <c r="M317" s="7">
        <f t="shared" si="14"/>
        <v>2.6027397260273974</v>
      </c>
    </row>
    <row r="318" spans="1:13" ht="70.150000000000006" customHeight="1" x14ac:dyDescent="0.25">
      <c r="A318" s="5">
        <v>4</v>
      </c>
      <c r="B318" s="5"/>
      <c r="C318" s="5" t="s">
        <v>13</v>
      </c>
      <c r="D318" s="5" t="s">
        <v>14</v>
      </c>
      <c r="E318" s="5" t="s">
        <v>444</v>
      </c>
      <c r="F318" s="5" t="s">
        <v>23</v>
      </c>
      <c r="G318" s="5" t="s">
        <v>324</v>
      </c>
      <c r="H318" s="5">
        <v>6</v>
      </c>
      <c r="I318" s="6">
        <v>132</v>
      </c>
      <c r="J318" s="6">
        <f t="shared" si="12"/>
        <v>792</v>
      </c>
      <c r="K318" s="6">
        <v>345</v>
      </c>
      <c r="L318" s="6">
        <f t="shared" si="13"/>
        <v>2070</v>
      </c>
      <c r="M318" s="7">
        <f t="shared" si="14"/>
        <v>2.6136363636363638</v>
      </c>
    </row>
    <row r="319" spans="1:13" ht="70.150000000000006" customHeight="1" x14ac:dyDescent="0.25">
      <c r="H319">
        <f>SUM(H2:H318)</f>
        <v>1264</v>
      </c>
    </row>
  </sheetData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2024-04-16T14:11:30Z</dcterms:created>
  <dcterms:modified xsi:type="dcterms:W3CDTF">2024-05-23T11:34:15Z</dcterms:modified>
</cp:coreProperties>
</file>